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simuloinnit\"/>
    </mc:Choice>
  </mc:AlternateContent>
  <bookViews>
    <workbookView xWindow="0" yWindow="0" windowWidth="12675" windowHeight="12570"/>
  </bookViews>
  <sheets>
    <sheet name="Lisa " sheetId="1" r:id="rId1"/>
    <sheet name="Ark2" sheetId="2" state="hidden" r:id="rId2"/>
    <sheet name="Blad1" sheetId="3" state="hidden" r:id="rId3"/>
  </sheets>
  <definedNames>
    <definedName name="_xlnm.Print_Area" localSheetId="0">'Lisa '!$A$1:$J$207</definedName>
  </definedNames>
  <calcPr calcId="152511"/>
</workbook>
</file>

<file path=xl/calcChain.xml><?xml version="1.0" encoding="utf-8"?>
<calcChain xmlns="http://schemas.openxmlformats.org/spreadsheetml/2006/main">
  <c r="H42" i="1" l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N63" i="2" l="1"/>
  <c r="J62" i="1" l="1"/>
  <c r="I62" i="1"/>
  <c r="H62" i="1"/>
  <c r="J159" i="1" l="1"/>
  <c r="I159" i="1" l="1"/>
  <c r="H159" i="1"/>
  <c r="H168" i="1"/>
  <c r="J108" i="1"/>
  <c r="I108" i="1"/>
  <c r="H108" i="1"/>
  <c r="P155" i="3"/>
  <c r="J161" i="1" s="1"/>
  <c r="P156" i="3"/>
  <c r="J162" i="1" s="1"/>
  <c r="P157" i="3"/>
  <c r="J163" i="1" s="1"/>
  <c r="P158" i="3"/>
  <c r="J164" i="1" s="1"/>
  <c r="P159" i="3"/>
  <c r="J165" i="1" s="1"/>
  <c r="P160" i="3"/>
  <c r="J166" i="1" s="1"/>
  <c r="P161" i="3"/>
  <c r="J167" i="1" s="1"/>
  <c r="P162" i="3"/>
  <c r="J168" i="1" s="1"/>
  <c r="P163" i="3"/>
  <c r="J169" i="1" s="1"/>
  <c r="P164" i="3"/>
  <c r="J170" i="1" s="1"/>
  <c r="P165" i="3"/>
  <c r="J171" i="1" s="1"/>
  <c r="P166" i="3"/>
  <c r="J172" i="1" s="1"/>
  <c r="P167" i="3"/>
  <c r="J173" i="1" s="1"/>
  <c r="P168" i="3"/>
  <c r="J174" i="1" s="1"/>
  <c r="P169" i="3"/>
  <c r="J175" i="1" s="1"/>
  <c r="P170" i="3"/>
  <c r="J176" i="1" s="1"/>
  <c r="P171" i="3"/>
  <c r="J177" i="1" s="1"/>
  <c r="P172" i="3"/>
  <c r="J178" i="1" s="1"/>
  <c r="P173" i="3"/>
  <c r="J179" i="1" s="1"/>
  <c r="P174" i="3"/>
  <c r="J180" i="1" s="1"/>
  <c r="P175" i="3"/>
  <c r="J181" i="1" s="1"/>
  <c r="P176" i="3"/>
  <c r="J182" i="1" s="1"/>
  <c r="P177" i="3"/>
  <c r="J183" i="1" s="1"/>
  <c r="P178" i="3"/>
  <c r="J184" i="1" s="1"/>
  <c r="P179" i="3"/>
  <c r="J185" i="1" s="1"/>
  <c r="P180" i="3"/>
  <c r="J186" i="1" s="1"/>
  <c r="P181" i="3"/>
  <c r="J187" i="1" s="1"/>
  <c r="P182" i="3"/>
  <c r="J188" i="1" s="1"/>
  <c r="P183" i="3"/>
  <c r="J189" i="1" s="1"/>
  <c r="P184" i="3"/>
  <c r="J190" i="1" s="1"/>
  <c r="P185" i="3"/>
  <c r="J191" i="1" s="1"/>
  <c r="P186" i="3"/>
  <c r="J192" i="1" s="1"/>
  <c r="P187" i="3"/>
  <c r="J193" i="1" s="1"/>
  <c r="P188" i="3"/>
  <c r="J194" i="1" s="1"/>
  <c r="P154" i="3"/>
  <c r="J160" i="1" s="1"/>
  <c r="P148" i="3"/>
  <c r="J154" i="1" s="1"/>
  <c r="P149" i="3"/>
  <c r="J155" i="1" s="1"/>
  <c r="P150" i="3"/>
  <c r="J156" i="1" s="1"/>
  <c r="P151" i="3"/>
  <c r="J157" i="1" s="1"/>
  <c r="P152" i="3"/>
  <c r="J158" i="1" s="1"/>
  <c r="P147" i="3"/>
  <c r="J153" i="1" s="1"/>
  <c r="N155" i="3"/>
  <c r="I161" i="1" s="1"/>
  <c r="N156" i="3"/>
  <c r="I162" i="1" s="1"/>
  <c r="N157" i="3"/>
  <c r="I163" i="1" s="1"/>
  <c r="N158" i="3"/>
  <c r="I164" i="1" s="1"/>
  <c r="N159" i="3"/>
  <c r="I165" i="1" s="1"/>
  <c r="N160" i="3"/>
  <c r="I166" i="1" s="1"/>
  <c r="N161" i="3"/>
  <c r="I167" i="1" s="1"/>
  <c r="N162" i="3"/>
  <c r="I168" i="1" s="1"/>
  <c r="N163" i="3"/>
  <c r="I169" i="1" s="1"/>
  <c r="N164" i="3"/>
  <c r="I170" i="1" s="1"/>
  <c r="N165" i="3"/>
  <c r="I171" i="1" s="1"/>
  <c r="N166" i="3"/>
  <c r="I172" i="1" s="1"/>
  <c r="N167" i="3"/>
  <c r="I173" i="1" s="1"/>
  <c r="N168" i="3"/>
  <c r="I174" i="1" s="1"/>
  <c r="N169" i="3"/>
  <c r="I175" i="1" s="1"/>
  <c r="N170" i="3"/>
  <c r="I176" i="1" s="1"/>
  <c r="N171" i="3"/>
  <c r="I177" i="1" s="1"/>
  <c r="N172" i="3"/>
  <c r="I178" i="1" s="1"/>
  <c r="N173" i="3"/>
  <c r="I179" i="1" s="1"/>
  <c r="N174" i="3"/>
  <c r="I180" i="1" s="1"/>
  <c r="N175" i="3"/>
  <c r="I181" i="1" s="1"/>
  <c r="N176" i="3"/>
  <c r="I182" i="1" s="1"/>
  <c r="N177" i="3"/>
  <c r="I183" i="1" s="1"/>
  <c r="N178" i="3"/>
  <c r="I184" i="1" s="1"/>
  <c r="N179" i="3"/>
  <c r="I185" i="1" s="1"/>
  <c r="N180" i="3"/>
  <c r="I186" i="1" s="1"/>
  <c r="N181" i="3"/>
  <c r="I187" i="1" s="1"/>
  <c r="N182" i="3"/>
  <c r="I188" i="1" s="1"/>
  <c r="N183" i="3"/>
  <c r="I189" i="1" s="1"/>
  <c r="N184" i="3"/>
  <c r="I190" i="1" s="1"/>
  <c r="N185" i="3"/>
  <c r="I191" i="1" s="1"/>
  <c r="N186" i="3"/>
  <c r="I192" i="1" s="1"/>
  <c r="N187" i="3"/>
  <c r="I193" i="1" s="1"/>
  <c r="N188" i="3"/>
  <c r="I194" i="1" s="1"/>
  <c r="N154" i="3"/>
  <c r="I160" i="1" s="1"/>
  <c r="N148" i="3"/>
  <c r="I154" i="1" s="1"/>
  <c r="N149" i="3"/>
  <c r="I155" i="1" s="1"/>
  <c r="N150" i="3"/>
  <c r="I156" i="1" s="1"/>
  <c r="N151" i="3"/>
  <c r="I157" i="1" s="1"/>
  <c r="N152" i="3"/>
  <c r="I158" i="1" s="1"/>
  <c r="N147" i="3"/>
  <c r="I153" i="1" s="1"/>
  <c r="L155" i="3"/>
  <c r="H161" i="1" s="1"/>
  <c r="L156" i="3"/>
  <c r="H162" i="1" s="1"/>
  <c r="L157" i="3"/>
  <c r="H163" i="1" s="1"/>
  <c r="L158" i="3"/>
  <c r="H164" i="1" s="1"/>
  <c r="L159" i="3"/>
  <c r="H165" i="1" s="1"/>
  <c r="L160" i="3"/>
  <c r="H166" i="1" s="1"/>
  <c r="L161" i="3"/>
  <c r="H167" i="1" s="1"/>
  <c r="L162" i="3"/>
  <c r="L163" i="3"/>
  <c r="H169" i="1" s="1"/>
  <c r="L164" i="3"/>
  <c r="H170" i="1" s="1"/>
  <c r="L165" i="3"/>
  <c r="H171" i="1" s="1"/>
  <c r="L166" i="3"/>
  <c r="H172" i="1" s="1"/>
  <c r="L167" i="3"/>
  <c r="H173" i="1" s="1"/>
  <c r="L168" i="3"/>
  <c r="H174" i="1" s="1"/>
  <c r="L169" i="3"/>
  <c r="H175" i="1" s="1"/>
  <c r="L170" i="3"/>
  <c r="H176" i="1" s="1"/>
  <c r="L171" i="3"/>
  <c r="H177" i="1" s="1"/>
  <c r="L172" i="3"/>
  <c r="H178" i="1" s="1"/>
  <c r="L173" i="3"/>
  <c r="H179" i="1" s="1"/>
  <c r="L174" i="3"/>
  <c r="H180" i="1" s="1"/>
  <c r="L175" i="3"/>
  <c r="H181" i="1" s="1"/>
  <c r="L176" i="3"/>
  <c r="H182" i="1" s="1"/>
  <c r="L177" i="3"/>
  <c r="H183" i="1" s="1"/>
  <c r="L178" i="3"/>
  <c r="H184" i="1" s="1"/>
  <c r="L179" i="3"/>
  <c r="H185" i="1" s="1"/>
  <c r="L180" i="3"/>
  <c r="H186" i="1" s="1"/>
  <c r="L181" i="3"/>
  <c r="H187" i="1" s="1"/>
  <c r="L182" i="3"/>
  <c r="H188" i="1" s="1"/>
  <c r="L183" i="3"/>
  <c r="H189" i="1" s="1"/>
  <c r="L184" i="3"/>
  <c r="H190" i="1" s="1"/>
  <c r="L185" i="3"/>
  <c r="H191" i="1" s="1"/>
  <c r="L186" i="3"/>
  <c r="H192" i="1" s="1"/>
  <c r="L187" i="3"/>
  <c r="H193" i="1" s="1"/>
  <c r="L188" i="3"/>
  <c r="H194" i="1" s="1"/>
  <c r="L154" i="3"/>
  <c r="H160" i="1" s="1"/>
  <c r="L148" i="3"/>
  <c r="H154" i="1" s="1"/>
  <c r="L149" i="3"/>
  <c r="H155" i="1" s="1"/>
  <c r="L150" i="3"/>
  <c r="H156" i="1" s="1"/>
  <c r="L151" i="3"/>
  <c r="H157" i="1" s="1"/>
  <c r="L152" i="3"/>
  <c r="H158" i="1" s="1"/>
  <c r="L147" i="3"/>
  <c r="H153" i="1" s="1"/>
  <c r="P109" i="3"/>
  <c r="J110" i="1" s="1"/>
  <c r="P110" i="3"/>
  <c r="J111" i="1" s="1"/>
  <c r="P111" i="3"/>
  <c r="P112" i="3"/>
  <c r="J113" i="1" s="1"/>
  <c r="P113" i="3"/>
  <c r="J114" i="1" s="1"/>
  <c r="P114" i="3"/>
  <c r="J115" i="1" s="1"/>
  <c r="P115" i="3"/>
  <c r="P116" i="3"/>
  <c r="J117" i="1" s="1"/>
  <c r="P117" i="3"/>
  <c r="J118" i="1" s="1"/>
  <c r="P118" i="3"/>
  <c r="J119" i="1" s="1"/>
  <c r="P119" i="3"/>
  <c r="P120" i="3"/>
  <c r="J121" i="1" s="1"/>
  <c r="P121" i="3"/>
  <c r="J122" i="1" s="1"/>
  <c r="P122" i="3"/>
  <c r="J123" i="1" s="1"/>
  <c r="P123" i="3"/>
  <c r="P124" i="3"/>
  <c r="J125" i="1" s="1"/>
  <c r="P125" i="3"/>
  <c r="J126" i="1" s="1"/>
  <c r="P126" i="3"/>
  <c r="J127" i="1" s="1"/>
  <c r="P127" i="3"/>
  <c r="P128" i="3"/>
  <c r="J129" i="1" s="1"/>
  <c r="P129" i="3"/>
  <c r="J130" i="1" s="1"/>
  <c r="P130" i="3"/>
  <c r="J131" i="1" s="1"/>
  <c r="P131" i="3"/>
  <c r="P132" i="3"/>
  <c r="J133" i="1" s="1"/>
  <c r="P133" i="3"/>
  <c r="J134" i="1" s="1"/>
  <c r="P134" i="3"/>
  <c r="J135" i="1" s="1"/>
  <c r="P135" i="3"/>
  <c r="P136" i="3"/>
  <c r="J137" i="1" s="1"/>
  <c r="P137" i="3"/>
  <c r="J138" i="1" s="1"/>
  <c r="P138" i="3"/>
  <c r="J139" i="1" s="1"/>
  <c r="P139" i="3"/>
  <c r="P140" i="3"/>
  <c r="J141" i="1" s="1"/>
  <c r="P141" i="3"/>
  <c r="J142" i="1" s="1"/>
  <c r="P142" i="3"/>
  <c r="J143" i="1" s="1"/>
  <c r="P108" i="3"/>
  <c r="J109" i="1" s="1"/>
  <c r="P102" i="3"/>
  <c r="P103" i="3"/>
  <c r="P104" i="3"/>
  <c r="J105" i="1" s="1"/>
  <c r="P105" i="3"/>
  <c r="J106" i="1" s="1"/>
  <c r="P106" i="3"/>
  <c r="P101" i="3"/>
  <c r="N109" i="3"/>
  <c r="I110" i="1" s="1"/>
  <c r="N110" i="3"/>
  <c r="I111" i="1" s="1"/>
  <c r="N111" i="3"/>
  <c r="I112" i="1" s="1"/>
  <c r="N112" i="3"/>
  <c r="I113" i="1" s="1"/>
  <c r="N113" i="3"/>
  <c r="I114" i="1" s="1"/>
  <c r="N114" i="3"/>
  <c r="I115" i="1" s="1"/>
  <c r="N115" i="3"/>
  <c r="I116" i="1" s="1"/>
  <c r="N116" i="3"/>
  <c r="I117" i="1" s="1"/>
  <c r="N117" i="3"/>
  <c r="I118" i="1" s="1"/>
  <c r="N118" i="3"/>
  <c r="I119" i="1" s="1"/>
  <c r="N119" i="3"/>
  <c r="I120" i="1" s="1"/>
  <c r="N120" i="3"/>
  <c r="I121" i="1" s="1"/>
  <c r="N121" i="3"/>
  <c r="I122" i="1" s="1"/>
  <c r="N122" i="3"/>
  <c r="I123" i="1" s="1"/>
  <c r="N123" i="3"/>
  <c r="I124" i="1" s="1"/>
  <c r="N124" i="3"/>
  <c r="I125" i="1" s="1"/>
  <c r="N125" i="3"/>
  <c r="I126" i="1" s="1"/>
  <c r="N126" i="3"/>
  <c r="I127" i="1" s="1"/>
  <c r="N127" i="3"/>
  <c r="I128" i="1" s="1"/>
  <c r="N128" i="3"/>
  <c r="I129" i="1" s="1"/>
  <c r="N129" i="3"/>
  <c r="I130" i="1" s="1"/>
  <c r="N130" i="3"/>
  <c r="I131" i="1" s="1"/>
  <c r="N131" i="3"/>
  <c r="I132" i="1" s="1"/>
  <c r="N132" i="3"/>
  <c r="I133" i="1" s="1"/>
  <c r="N133" i="3"/>
  <c r="I134" i="1" s="1"/>
  <c r="N134" i="3"/>
  <c r="I135" i="1" s="1"/>
  <c r="N135" i="3"/>
  <c r="I136" i="1" s="1"/>
  <c r="N136" i="3"/>
  <c r="I137" i="1" s="1"/>
  <c r="N137" i="3"/>
  <c r="I138" i="1" s="1"/>
  <c r="N138" i="3"/>
  <c r="I139" i="1" s="1"/>
  <c r="N139" i="3"/>
  <c r="I140" i="1" s="1"/>
  <c r="N140" i="3"/>
  <c r="I141" i="1" s="1"/>
  <c r="N141" i="3"/>
  <c r="I142" i="1" s="1"/>
  <c r="N142" i="3"/>
  <c r="I143" i="1" s="1"/>
  <c r="N108" i="3"/>
  <c r="I109" i="1" s="1"/>
  <c r="N102" i="3"/>
  <c r="I103" i="1" s="1"/>
  <c r="N103" i="3"/>
  <c r="I104" i="1" s="1"/>
  <c r="N104" i="3"/>
  <c r="I105" i="1" s="1"/>
  <c r="N105" i="3"/>
  <c r="I106" i="1" s="1"/>
  <c r="N106" i="3"/>
  <c r="I107" i="1" s="1"/>
  <c r="N101" i="3"/>
  <c r="I102" i="1" s="1"/>
  <c r="L109" i="3"/>
  <c r="H110" i="1" s="1"/>
  <c r="L110" i="3"/>
  <c r="H111" i="1" s="1"/>
  <c r="L111" i="3"/>
  <c r="H112" i="1" s="1"/>
  <c r="L112" i="3"/>
  <c r="H113" i="1" s="1"/>
  <c r="L113" i="3"/>
  <c r="H114" i="1" s="1"/>
  <c r="L114" i="3"/>
  <c r="H115" i="1" s="1"/>
  <c r="L115" i="3"/>
  <c r="H116" i="1" s="1"/>
  <c r="L116" i="3"/>
  <c r="H117" i="1" s="1"/>
  <c r="L117" i="3"/>
  <c r="H118" i="1" s="1"/>
  <c r="L118" i="3"/>
  <c r="H119" i="1" s="1"/>
  <c r="L119" i="3"/>
  <c r="H120" i="1" s="1"/>
  <c r="L120" i="3"/>
  <c r="H121" i="1" s="1"/>
  <c r="L121" i="3"/>
  <c r="H122" i="1" s="1"/>
  <c r="L122" i="3"/>
  <c r="H123" i="1" s="1"/>
  <c r="L123" i="3"/>
  <c r="H124" i="1" s="1"/>
  <c r="L124" i="3"/>
  <c r="H125" i="1" s="1"/>
  <c r="L125" i="3"/>
  <c r="H126" i="1" s="1"/>
  <c r="L126" i="3"/>
  <c r="H127" i="1" s="1"/>
  <c r="L127" i="3"/>
  <c r="H128" i="1" s="1"/>
  <c r="L128" i="3"/>
  <c r="H129" i="1" s="1"/>
  <c r="L129" i="3"/>
  <c r="H130" i="1" s="1"/>
  <c r="L130" i="3"/>
  <c r="H131" i="1" s="1"/>
  <c r="L131" i="3"/>
  <c r="H132" i="1" s="1"/>
  <c r="L132" i="3"/>
  <c r="H133" i="1" s="1"/>
  <c r="L133" i="3"/>
  <c r="H134" i="1" s="1"/>
  <c r="L134" i="3"/>
  <c r="H135" i="1" s="1"/>
  <c r="L135" i="3"/>
  <c r="H136" i="1" s="1"/>
  <c r="L136" i="3"/>
  <c r="H137" i="1" s="1"/>
  <c r="L137" i="3"/>
  <c r="H138" i="1" s="1"/>
  <c r="L138" i="3"/>
  <c r="H139" i="1" s="1"/>
  <c r="L139" i="3"/>
  <c r="H140" i="1" s="1"/>
  <c r="L140" i="3"/>
  <c r="H141" i="1" s="1"/>
  <c r="L141" i="3"/>
  <c r="H142" i="1" s="1"/>
  <c r="L142" i="3"/>
  <c r="H143" i="1" s="1"/>
  <c r="L108" i="3"/>
  <c r="H109" i="1" s="1"/>
  <c r="L102" i="3"/>
  <c r="H103" i="1" s="1"/>
  <c r="L103" i="3"/>
  <c r="H104" i="1" s="1"/>
  <c r="L104" i="3"/>
  <c r="H105" i="1" s="1"/>
  <c r="L105" i="3"/>
  <c r="H106" i="1" s="1"/>
  <c r="L106" i="3"/>
  <c r="H107" i="1" s="1"/>
  <c r="L101" i="3"/>
  <c r="H102" i="1" s="1"/>
  <c r="P63" i="3"/>
  <c r="J64" i="1" s="1"/>
  <c r="P64" i="3"/>
  <c r="J65" i="1" s="1"/>
  <c r="P65" i="3"/>
  <c r="J66" i="1" s="1"/>
  <c r="P66" i="3"/>
  <c r="J67" i="1" s="1"/>
  <c r="P67" i="3"/>
  <c r="J68" i="1" s="1"/>
  <c r="P68" i="3"/>
  <c r="J69" i="1" s="1"/>
  <c r="P69" i="3"/>
  <c r="J70" i="1" s="1"/>
  <c r="P70" i="3"/>
  <c r="J71" i="1" s="1"/>
  <c r="P71" i="3"/>
  <c r="J72" i="1" s="1"/>
  <c r="P72" i="3"/>
  <c r="J73" i="1" s="1"/>
  <c r="P73" i="3"/>
  <c r="J74" i="1" s="1"/>
  <c r="P74" i="3"/>
  <c r="J75" i="1" s="1"/>
  <c r="P75" i="3"/>
  <c r="J76" i="1" s="1"/>
  <c r="P76" i="3"/>
  <c r="J77" i="1" s="1"/>
  <c r="P77" i="3"/>
  <c r="J78" i="1" s="1"/>
  <c r="P78" i="3"/>
  <c r="J79" i="1" s="1"/>
  <c r="P79" i="3"/>
  <c r="J80" i="1" s="1"/>
  <c r="P80" i="3"/>
  <c r="J81" i="1" s="1"/>
  <c r="P81" i="3"/>
  <c r="J82" i="1" s="1"/>
  <c r="P82" i="3"/>
  <c r="J83" i="1" s="1"/>
  <c r="P83" i="3"/>
  <c r="J84" i="1" s="1"/>
  <c r="P84" i="3"/>
  <c r="J85" i="1" s="1"/>
  <c r="P85" i="3"/>
  <c r="J86" i="1" s="1"/>
  <c r="P86" i="3"/>
  <c r="J87" i="1" s="1"/>
  <c r="P87" i="3"/>
  <c r="P88" i="3"/>
  <c r="P89" i="3"/>
  <c r="P90" i="3"/>
  <c r="P91" i="3"/>
  <c r="P92" i="3"/>
  <c r="P93" i="3"/>
  <c r="P94" i="3"/>
  <c r="P95" i="3"/>
  <c r="P96" i="3"/>
  <c r="P62" i="3"/>
  <c r="J63" i="1" s="1"/>
  <c r="P56" i="3"/>
  <c r="J57" i="1" s="1"/>
  <c r="P57" i="3"/>
  <c r="J58" i="1" s="1"/>
  <c r="P58" i="3"/>
  <c r="J59" i="1" s="1"/>
  <c r="P59" i="3"/>
  <c r="J60" i="1" s="1"/>
  <c r="P60" i="3"/>
  <c r="J61" i="1" s="1"/>
  <c r="P55" i="3"/>
  <c r="J56" i="1" s="1"/>
  <c r="N63" i="3"/>
  <c r="I64" i="1" s="1"/>
  <c r="N64" i="3"/>
  <c r="I65" i="1" s="1"/>
  <c r="N65" i="3"/>
  <c r="I66" i="1" s="1"/>
  <c r="N66" i="3"/>
  <c r="I67" i="1" s="1"/>
  <c r="N67" i="3"/>
  <c r="I68" i="1" s="1"/>
  <c r="N68" i="3"/>
  <c r="I69" i="1" s="1"/>
  <c r="N69" i="3"/>
  <c r="I70" i="1" s="1"/>
  <c r="N70" i="3"/>
  <c r="I71" i="1" s="1"/>
  <c r="N71" i="3"/>
  <c r="I72" i="1" s="1"/>
  <c r="N72" i="3"/>
  <c r="I73" i="1" s="1"/>
  <c r="N73" i="3"/>
  <c r="I74" i="1" s="1"/>
  <c r="N74" i="3"/>
  <c r="I75" i="1" s="1"/>
  <c r="N75" i="3"/>
  <c r="I76" i="1" s="1"/>
  <c r="N76" i="3"/>
  <c r="I77" i="1" s="1"/>
  <c r="N77" i="3"/>
  <c r="I78" i="1" s="1"/>
  <c r="N78" i="3"/>
  <c r="I79" i="1" s="1"/>
  <c r="N79" i="3"/>
  <c r="I80" i="1" s="1"/>
  <c r="N80" i="3"/>
  <c r="I81" i="1" s="1"/>
  <c r="N81" i="3"/>
  <c r="I82" i="1" s="1"/>
  <c r="N82" i="3"/>
  <c r="I83" i="1" s="1"/>
  <c r="N83" i="3"/>
  <c r="I84" i="1" s="1"/>
  <c r="N84" i="3"/>
  <c r="I85" i="1" s="1"/>
  <c r="N85" i="3"/>
  <c r="I86" i="1" s="1"/>
  <c r="N86" i="3"/>
  <c r="I87" i="1" s="1"/>
  <c r="N87" i="3"/>
  <c r="N88" i="3"/>
  <c r="N89" i="3"/>
  <c r="N90" i="3"/>
  <c r="N91" i="3"/>
  <c r="N92" i="3"/>
  <c r="N93" i="3"/>
  <c r="N94" i="3"/>
  <c r="N95" i="3"/>
  <c r="N96" i="3"/>
  <c r="N62" i="3"/>
  <c r="I63" i="1" s="1"/>
  <c r="N56" i="3"/>
  <c r="I57" i="1" s="1"/>
  <c r="N57" i="3"/>
  <c r="I58" i="1" s="1"/>
  <c r="N58" i="3"/>
  <c r="I59" i="1" s="1"/>
  <c r="N59" i="3"/>
  <c r="I60" i="1" s="1"/>
  <c r="N60" i="3"/>
  <c r="I61" i="1" s="1"/>
  <c r="N55" i="3"/>
  <c r="I56" i="1" s="1"/>
  <c r="L63" i="3"/>
  <c r="H64" i="1" s="1"/>
  <c r="L64" i="3"/>
  <c r="H65" i="1" s="1"/>
  <c r="L65" i="3"/>
  <c r="H66" i="1" s="1"/>
  <c r="L66" i="3"/>
  <c r="H67" i="1" s="1"/>
  <c r="L67" i="3"/>
  <c r="H68" i="1" s="1"/>
  <c r="L68" i="3"/>
  <c r="H69" i="1" s="1"/>
  <c r="L69" i="3"/>
  <c r="H70" i="1" s="1"/>
  <c r="L70" i="3"/>
  <c r="H71" i="1" s="1"/>
  <c r="L71" i="3"/>
  <c r="H72" i="1" s="1"/>
  <c r="L72" i="3"/>
  <c r="H73" i="1" s="1"/>
  <c r="L73" i="3"/>
  <c r="H74" i="1" s="1"/>
  <c r="L74" i="3"/>
  <c r="H75" i="1" s="1"/>
  <c r="L75" i="3"/>
  <c r="H76" i="1" s="1"/>
  <c r="L76" i="3"/>
  <c r="H77" i="1" s="1"/>
  <c r="L77" i="3"/>
  <c r="H78" i="1" s="1"/>
  <c r="L78" i="3"/>
  <c r="H79" i="1" s="1"/>
  <c r="L79" i="3"/>
  <c r="H80" i="1" s="1"/>
  <c r="L80" i="3"/>
  <c r="H81" i="1" s="1"/>
  <c r="L81" i="3"/>
  <c r="H82" i="1" s="1"/>
  <c r="L82" i="3"/>
  <c r="H83" i="1" s="1"/>
  <c r="L83" i="3"/>
  <c r="H84" i="1" s="1"/>
  <c r="L84" i="3"/>
  <c r="H85" i="1" s="1"/>
  <c r="L85" i="3"/>
  <c r="H86" i="1" s="1"/>
  <c r="L86" i="3"/>
  <c r="H87" i="1" s="1"/>
  <c r="L87" i="3"/>
  <c r="L88" i="3"/>
  <c r="L89" i="3"/>
  <c r="L90" i="3"/>
  <c r="L91" i="3"/>
  <c r="L92" i="3"/>
  <c r="L93" i="3"/>
  <c r="L94" i="3"/>
  <c r="L95" i="3"/>
  <c r="L96" i="3"/>
  <c r="L62" i="3"/>
  <c r="H63" i="1" s="1"/>
  <c r="L56" i="3"/>
  <c r="H57" i="1" s="1"/>
  <c r="L57" i="3"/>
  <c r="H58" i="1" s="1"/>
  <c r="L58" i="3"/>
  <c r="H59" i="1" s="1"/>
  <c r="L59" i="3"/>
  <c r="H60" i="1" s="1"/>
  <c r="L60" i="3"/>
  <c r="H61" i="1" s="1"/>
  <c r="L55" i="3"/>
  <c r="H56" i="1" s="1"/>
  <c r="J102" i="1" l="1"/>
  <c r="J140" i="1"/>
  <c r="J136" i="1"/>
  <c r="J132" i="1"/>
  <c r="J128" i="1"/>
  <c r="J124" i="1"/>
  <c r="J120" i="1"/>
  <c r="J116" i="1"/>
  <c r="J112" i="1"/>
  <c r="J104" i="1"/>
  <c r="J107" i="1"/>
  <c r="J103" i="1"/>
  <c r="J16" i="1"/>
  <c r="I16" i="1"/>
  <c r="H16" i="1"/>
  <c r="B120" i="3" l="1"/>
  <c r="C121" i="1" s="1"/>
  <c r="D120" i="3"/>
  <c r="D121" i="1" s="1"/>
  <c r="F120" i="3"/>
  <c r="E121" i="1" s="1"/>
  <c r="H120" i="3"/>
  <c r="F121" i="1" s="1"/>
  <c r="J120" i="3"/>
  <c r="G121" i="1" s="1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C184" i="1" s="1"/>
  <c r="D178" i="3"/>
  <c r="D184" i="1" s="1"/>
  <c r="F178" i="3"/>
  <c r="E184" i="1" s="1"/>
  <c r="H178" i="3"/>
  <c r="F184" i="1" s="1"/>
  <c r="J178" i="3"/>
  <c r="G184" i="1" s="1"/>
  <c r="B177" i="3"/>
  <c r="C183" i="1" s="1"/>
  <c r="D177" i="3"/>
  <c r="D183" i="1" s="1"/>
  <c r="F177" i="3"/>
  <c r="E183" i="1" s="1"/>
  <c r="H177" i="3"/>
  <c r="F183" i="1" s="1"/>
  <c r="J177" i="3"/>
  <c r="G183" i="1" s="1"/>
  <c r="B176" i="3"/>
  <c r="C182" i="1" s="1"/>
  <c r="D176" i="3"/>
  <c r="D182" i="1" s="1"/>
  <c r="F176" i="3"/>
  <c r="E182" i="1" s="1"/>
  <c r="H176" i="3"/>
  <c r="F182" i="1" s="1"/>
  <c r="J176" i="3"/>
  <c r="G182" i="1" s="1"/>
  <c r="B175" i="3"/>
  <c r="C181" i="1" s="1"/>
  <c r="D175" i="3"/>
  <c r="D181" i="1" s="1"/>
  <c r="F175" i="3"/>
  <c r="E181" i="1" s="1"/>
  <c r="H175" i="3"/>
  <c r="F181" i="1" s="1"/>
  <c r="J175" i="3"/>
  <c r="G181" i="1" s="1"/>
  <c r="B174" i="3"/>
  <c r="C180" i="1" s="1"/>
  <c r="D174" i="3"/>
  <c r="D180" i="1" s="1"/>
  <c r="F174" i="3"/>
  <c r="E180" i="1" s="1"/>
  <c r="H174" i="3"/>
  <c r="F180" i="1" s="1"/>
  <c r="J174" i="3"/>
  <c r="G180" i="1" s="1"/>
  <c r="B173" i="3"/>
  <c r="C179" i="1" s="1"/>
  <c r="D173" i="3"/>
  <c r="D179" i="1" s="1"/>
  <c r="F173" i="3"/>
  <c r="E179" i="1" s="1"/>
  <c r="H173" i="3"/>
  <c r="F179" i="1" s="1"/>
  <c r="J173" i="3"/>
  <c r="G179" i="1" s="1"/>
  <c r="B172" i="3"/>
  <c r="C178" i="1" s="1"/>
  <c r="D172" i="3"/>
  <c r="D178" i="1" s="1"/>
  <c r="F172" i="3"/>
  <c r="E178" i="1" s="1"/>
  <c r="H172" i="3"/>
  <c r="F178" i="1" s="1"/>
  <c r="J172" i="3"/>
  <c r="G178" i="1" s="1"/>
  <c r="B171" i="3"/>
  <c r="C177" i="1" s="1"/>
  <c r="D171" i="3"/>
  <c r="D177" i="1" s="1"/>
  <c r="F171" i="3"/>
  <c r="E177" i="1" s="1"/>
  <c r="H171" i="3"/>
  <c r="F177" i="1" s="1"/>
  <c r="J171" i="3"/>
  <c r="G177" i="1" s="1"/>
  <c r="B170" i="3"/>
  <c r="C176" i="1" s="1"/>
  <c r="D170" i="3"/>
  <c r="D176" i="1" s="1"/>
  <c r="F170" i="3"/>
  <c r="E176" i="1" s="1"/>
  <c r="H170" i="3"/>
  <c r="F176" i="1" s="1"/>
  <c r="J170" i="3"/>
  <c r="G176" i="1" s="1"/>
  <c r="B169" i="3"/>
  <c r="C175" i="1" s="1"/>
  <c r="D169" i="3"/>
  <c r="D175" i="1" s="1"/>
  <c r="F169" i="3"/>
  <c r="E175" i="1" s="1"/>
  <c r="H169" i="3"/>
  <c r="F175" i="1" s="1"/>
  <c r="J169" i="3"/>
  <c r="G175" i="1" s="1"/>
  <c r="B168" i="3"/>
  <c r="C174" i="1" s="1"/>
  <c r="D168" i="3"/>
  <c r="D174" i="1" s="1"/>
  <c r="F168" i="3"/>
  <c r="E174" i="1" s="1"/>
  <c r="H168" i="3"/>
  <c r="F174" i="1" s="1"/>
  <c r="J168" i="3"/>
  <c r="G174" i="1" s="1"/>
  <c r="B167" i="3"/>
  <c r="C173" i="1" s="1"/>
  <c r="D167" i="3"/>
  <c r="D173" i="1" s="1"/>
  <c r="F167" i="3"/>
  <c r="E173" i="1" s="1"/>
  <c r="H167" i="3"/>
  <c r="F173" i="1" s="1"/>
  <c r="J167" i="3"/>
  <c r="G173" i="1" s="1"/>
  <c r="B166" i="3"/>
  <c r="C172" i="1" s="1"/>
  <c r="D166" i="3"/>
  <c r="D172" i="1" s="1"/>
  <c r="F166" i="3"/>
  <c r="E172" i="1" s="1"/>
  <c r="H166" i="3"/>
  <c r="F172" i="1" s="1"/>
  <c r="J166" i="3"/>
  <c r="G172" i="1" s="1"/>
  <c r="B165" i="3"/>
  <c r="C171" i="1" s="1"/>
  <c r="D165" i="3"/>
  <c r="D171" i="1" s="1"/>
  <c r="F165" i="3"/>
  <c r="E171" i="1" s="1"/>
  <c r="H165" i="3"/>
  <c r="F171" i="1" s="1"/>
  <c r="J165" i="3"/>
  <c r="G171" i="1" s="1"/>
  <c r="B164" i="3"/>
  <c r="C170" i="1" s="1"/>
  <c r="D164" i="3"/>
  <c r="D170" i="1" s="1"/>
  <c r="F164" i="3"/>
  <c r="E170" i="1" s="1"/>
  <c r="H164" i="3"/>
  <c r="F170" i="1" s="1"/>
  <c r="J164" i="3"/>
  <c r="G170" i="1" s="1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C133" i="1" s="1"/>
  <c r="D132" i="3"/>
  <c r="D133" i="1" s="1"/>
  <c r="F132" i="3"/>
  <c r="E133" i="1" s="1"/>
  <c r="H132" i="3"/>
  <c r="F133" i="1" s="1"/>
  <c r="J132" i="3"/>
  <c r="G133" i="1" s="1"/>
  <c r="B131" i="3"/>
  <c r="C132" i="1" s="1"/>
  <c r="D131" i="3"/>
  <c r="D132" i="1" s="1"/>
  <c r="F131" i="3"/>
  <c r="E132" i="1" s="1"/>
  <c r="H131" i="3"/>
  <c r="F132" i="1" s="1"/>
  <c r="J131" i="3"/>
  <c r="G132" i="1" s="1"/>
  <c r="B130" i="3"/>
  <c r="C131" i="1" s="1"/>
  <c r="D130" i="3"/>
  <c r="D131" i="1" s="1"/>
  <c r="F130" i="3"/>
  <c r="E131" i="1" s="1"/>
  <c r="H130" i="3"/>
  <c r="F131" i="1" s="1"/>
  <c r="J130" i="3"/>
  <c r="G131" i="1" s="1"/>
  <c r="B129" i="3"/>
  <c r="C130" i="1" s="1"/>
  <c r="D129" i="3"/>
  <c r="D130" i="1" s="1"/>
  <c r="F129" i="3"/>
  <c r="E130" i="1" s="1"/>
  <c r="H129" i="3"/>
  <c r="F130" i="1" s="1"/>
  <c r="J129" i="3"/>
  <c r="G130" i="1" s="1"/>
  <c r="B128" i="3"/>
  <c r="C129" i="1" s="1"/>
  <c r="D128" i="3"/>
  <c r="D129" i="1" s="1"/>
  <c r="F128" i="3"/>
  <c r="E129" i="1" s="1"/>
  <c r="H128" i="3"/>
  <c r="F129" i="1" s="1"/>
  <c r="J128" i="3"/>
  <c r="G129" i="1" s="1"/>
  <c r="B127" i="3"/>
  <c r="C128" i="1" s="1"/>
  <c r="D127" i="3"/>
  <c r="D128" i="1" s="1"/>
  <c r="F127" i="3"/>
  <c r="E128" i="1" s="1"/>
  <c r="H127" i="3"/>
  <c r="F128" i="1" s="1"/>
  <c r="J127" i="3"/>
  <c r="G128" i="1" s="1"/>
  <c r="B126" i="3"/>
  <c r="C127" i="1" s="1"/>
  <c r="D126" i="3"/>
  <c r="D127" i="1" s="1"/>
  <c r="F126" i="3"/>
  <c r="E127" i="1" s="1"/>
  <c r="H126" i="3"/>
  <c r="F127" i="1" s="1"/>
  <c r="J126" i="3"/>
  <c r="G127" i="1" s="1"/>
  <c r="B125" i="3"/>
  <c r="C126" i="1" s="1"/>
  <c r="D125" i="3"/>
  <c r="D126" i="1" s="1"/>
  <c r="F125" i="3"/>
  <c r="E126" i="1" s="1"/>
  <c r="H125" i="3"/>
  <c r="F126" i="1" s="1"/>
  <c r="J125" i="3"/>
  <c r="G126" i="1" s="1"/>
  <c r="B124" i="3"/>
  <c r="C125" i="1" s="1"/>
  <c r="D124" i="3"/>
  <c r="D125" i="1" s="1"/>
  <c r="F124" i="3"/>
  <c r="E125" i="1" s="1"/>
  <c r="H124" i="3"/>
  <c r="F125" i="1" s="1"/>
  <c r="J124" i="3"/>
  <c r="G125" i="1" s="1"/>
  <c r="B123" i="3"/>
  <c r="C124" i="1" s="1"/>
  <c r="D123" i="3"/>
  <c r="D124" i="1" s="1"/>
  <c r="F123" i="3"/>
  <c r="E124" i="1" s="1"/>
  <c r="H123" i="3"/>
  <c r="F124" i="1" s="1"/>
  <c r="J123" i="3"/>
  <c r="G124" i="1" s="1"/>
  <c r="B122" i="3"/>
  <c r="C123" i="1" s="1"/>
  <c r="D122" i="3"/>
  <c r="D123" i="1" s="1"/>
  <c r="F122" i="3"/>
  <c r="E123" i="1" s="1"/>
  <c r="H122" i="3"/>
  <c r="F123" i="1" s="1"/>
  <c r="J122" i="3"/>
  <c r="G123" i="1" s="1"/>
  <c r="B121" i="3"/>
  <c r="C122" i="1" s="1"/>
  <c r="D121" i="3"/>
  <c r="D122" i="1" s="1"/>
  <c r="F121" i="3"/>
  <c r="E122" i="1" s="1"/>
  <c r="H121" i="3"/>
  <c r="F122" i="1" s="1"/>
  <c r="J121" i="3"/>
  <c r="G122" i="1" s="1"/>
  <c r="B119" i="3"/>
  <c r="C120" i="1" s="1"/>
  <c r="D119" i="3"/>
  <c r="D120" i="1" s="1"/>
  <c r="F119" i="3"/>
  <c r="E120" i="1" s="1"/>
  <c r="H119" i="3"/>
  <c r="F120" i="1" s="1"/>
  <c r="J119" i="3"/>
  <c r="G120" i="1" s="1"/>
  <c r="B118" i="3"/>
  <c r="C119" i="1" s="1"/>
  <c r="D118" i="3"/>
  <c r="D119" i="1" s="1"/>
  <c r="F118" i="3"/>
  <c r="E119" i="1" s="1"/>
  <c r="H118" i="3"/>
  <c r="F119" i="1" s="1"/>
  <c r="J118" i="3"/>
  <c r="G119" i="1" s="1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C87" i="1" s="1"/>
  <c r="D86" i="3"/>
  <c r="D87" i="1" s="1"/>
  <c r="F86" i="3"/>
  <c r="E87" i="1" s="1"/>
  <c r="H86" i="3"/>
  <c r="F87" i="1" s="1"/>
  <c r="J86" i="3"/>
  <c r="G87" i="1" s="1"/>
  <c r="B85" i="3"/>
  <c r="C86" i="1" s="1"/>
  <c r="D85" i="3"/>
  <c r="D86" i="1" s="1"/>
  <c r="F85" i="3"/>
  <c r="E86" i="1" s="1"/>
  <c r="H85" i="3"/>
  <c r="F86" i="1" s="1"/>
  <c r="J85" i="3"/>
  <c r="G86" i="1" s="1"/>
  <c r="B84" i="3"/>
  <c r="C85" i="1" s="1"/>
  <c r="D84" i="3"/>
  <c r="D85" i="1" s="1"/>
  <c r="F84" i="3"/>
  <c r="E85" i="1" s="1"/>
  <c r="H84" i="3"/>
  <c r="F85" i="1" s="1"/>
  <c r="J84" i="3"/>
  <c r="G85" i="1" s="1"/>
  <c r="B83" i="3"/>
  <c r="C84" i="1" s="1"/>
  <c r="D83" i="3"/>
  <c r="D84" i="1" s="1"/>
  <c r="F83" i="3"/>
  <c r="E84" i="1" s="1"/>
  <c r="H83" i="3"/>
  <c r="F84" i="1" s="1"/>
  <c r="J83" i="3"/>
  <c r="G84" i="1" s="1"/>
  <c r="B82" i="3"/>
  <c r="C83" i="1" s="1"/>
  <c r="D82" i="3"/>
  <c r="D83" i="1" s="1"/>
  <c r="F82" i="3"/>
  <c r="E83" i="1" s="1"/>
  <c r="H82" i="3"/>
  <c r="F83" i="1" s="1"/>
  <c r="J82" i="3"/>
  <c r="G83" i="1" s="1"/>
  <c r="B81" i="3"/>
  <c r="C82" i="1" s="1"/>
  <c r="D81" i="3"/>
  <c r="D82" i="1" s="1"/>
  <c r="F81" i="3"/>
  <c r="E82" i="1" s="1"/>
  <c r="H81" i="3"/>
  <c r="F82" i="1" s="1"/>
  <c r="J81" i="3"/>
  <c r="G82" i="1" s="1"/>
  <c r="B80" i="3"/>
  <c r="C81" i="1" s="1"/>
  <c r="D80" i="3"/>
  <c r="D81" i="1" s="1"/>
  <c r="F80" i="3"/>
  <c r="E81" i="1" s="1"/>
  <c r="H80" i="3"/>
  <c r="F81" i="1" s="1"/>
  <c r="J80" i="3"/>
  <c r="G81" i="1" s="1"/>
  <c r="B79" i="3"/>
  <c r="C80" i="1" s="1"/>
  <c r="D79" i="3"/>
  <c r="D80" i="1" s="1"/>
  <c r="F79" i="3"/>
  <c r="E80" i="1" s="1"/>
  <c r="H79" i="3"/>
  <c r="F80" i="1" s="1"/>
  <c r="J79" i="3"/>
  <c r="G80" i="1" s="1"/>
  <c r="B78" i="3"/>
  <c r="C79" i="1" s="1"/>
  <c r="D78" i="3"/>
  <c r="D79" i="1" s="1"/>
  <c r="F78" i="3"/>
  <c r="E79" i="1" s="1"/>
  <c r="H78" i="3"/>
  <c r="F79" i="1" s="1"/>
  <c r="J78" i="3"/>
  <c r="G79" i="1" s="1"/>
  <c r="B77" i="3"/>
  <c r="C78" i="1" s="1"/>
  <c r="D77" i="3"/>
  <c r="D78" i="1" s="1"/>
  <c r="F77" i="3"/>
  <c r="E78" i="1" s="1"/>
  <c r="H77" i="3"/>
  <c r="F78" i="1" s="1"/>
  <c r="J77" i="3"/>
  <c r="G78" i="1" s="1"/>
  <c r="B76" i="3"/>
  <c r="C77" i="1" s="1"/>
  <c r="D76" i="3"/>
  <c r="D77" i="1" s="1"/>
  <c r="F76" i="3"/>
  <c r="E77" i="1" s="1"/>
  <c r="H76" i="3"/>
  <c r="F77" i="1" s="1"/>
  <c r="J76" i="3"/>
  <c r="G77" i="1" s="1"/>
  <c r="B75" i="3"/>
  <c r="C76" i="1" s="1"/>
  <c r="D75" i="3"/>
  <c r="D76" i="1" s="1"/>
  <c r="F75" i="3"/>
  <c r="E76" i="1" s="1"/>
  <c r="H75" i="3"/>
  <c r="F76" i="1" s="1"/>
  <c r="J75" i="3"/>
  <c r="G76" i="1" s="1"/>
  <c r="B74" i="3"/>
  <c r="C75" i="1" s="1"/>
  <c r="D74" i="3"/>
  <c r="D75" i="1" s="1"/>
  <c r="F74" i="3"/>
  <c r="E75" i="1" s="1"/>
  <c r="H74" i="3"/>
  <c r="F75" i="1" s="1"/>
  <c r="J74" i="3"/>
  <c r="G75" i="1" s="1"/>
  <c r="B73" i="3"/>
  <c r="C74" i="1" s="1"/>
  <c r="D73" i="3"/>
  <c r="D74" i="1" s="1"/>
  <c r="F73" i="3"/>
  <c r="E74" i="1" s="1"/>
  <c r="H73" i="3"/>
  <c r="F74" i="1" s="1"/>
  <c r="J73" i="3"/>
  <c r="G74" i="1" s="1"/>
  <c r="B72" i="3"/>
  <c r="C73" i="1" s="1"/>
  <c r="D72" i="3"/>
  <c r="D73" i="1" s="1"/>
  <c r="F72" i="3"/>
  <c r="E73" i="1" s="1"/>
  <c r="H72" i="3"/>
  <c r="F73" i="1" s="1"/>
  <c r="J72" i="3"/>
  <c r="G73" i="1" s="1"/>
  <c r="P17" i="3"/>
  <c r="J18" i="1" s="1"/>
  <c r="P18" i="3"/>
  <c r="J19" i="1" s="1"/>
  <c r="P19" i="3"/>
  <c r="J20" i="1" s="1"/>
  <c r="P20" i="3"/>
  <c r="J21" i="1" s="1"/>
  <c r="P21" i="3"/>
  <c r="J22" i="1" s="1"/>
  <c r="P22" i="3"/>
  <c r="J23" i="1" s="1"/>
  <c r="P23" i="3"/>
  <c r="J24" i="1" s="1"/>
  <c r="P24" i="3"/>
  <c r="J25" i="1" s="1"/>
  <c r="P25" i="3"/>
  <c r="J26" i="1" s="1"/>
  <c r="P26" i="3"/>
  <c r="J27" i="1" s="1"/>
  <c r="P27" i="3"/>
  <c r="J28" i="1" s="1"/>
  <c r="P28" i="3"/>
  <c r="J29" i="1" s="1"/>
  <c r="P29" i="3"/>
  <c r="J30" i="1" s="1"/>
  <c r="P30" i="3"/>
  <c r="J31" i="1" s="1"/>
  <c r="P31" i="3"/>
  <c r="J32" i="1" s="1"/>
  <c r="P32" i="3"/>
  <c r="J33" i="1" s="1"/>
  <c r="P33" i="3"/>
  <c r="J34" i="1" s="1"/>
  <c r="P34" i="3"/>
  <c r="J35" i="1" s="1"/>
  <c r="P35" i="3"/>
  <c r="J36" i="1" s="1"/>
  <c r="P36" i="3"/>
  <c r="J37" i="1" s="1"/>
  <c r="P37" i="3"/>
  <c r="J38" i="1" s="1"/>
  <c r="P38" i="3"/>
  <c r="J39" i="1" s="1"/>
  <c r="P39" i="3"/>
  <c r="J40" i="1" s="1"/>
  <c r="P40" i="3"/>
  <c r="J41" i="1" s="1"/>
  <c r="P41" i="3"/>
  <c r="P42" i="3"/>
  <c r="P43" i="3"/>
  <c r="P44" i="3"/>
  <c r="P45" i="3"/>
  <c r="P46" i="3"/>
  <c r="P47" i="3"/>
  <c r="P48" i="3"/>
  <c r="P49" i="3"/>
  <c r="P50" i="3"/>
  <c r="P16" i="3"/>
  <c r="J17" i="1" s="1"/>
  <c r="P10" i="3"/>
  <c r="J11" i="1" s="1"/>
  <c r="P11" i="3"/>
  <c r="J12" i="1" s="1"/>
  <c r="P12" i="3"/>
  <c r="J13" i="1" s="1"/>
  <c r="P13" i="3"/>
  <c r="J14" i="1" s="1"/>
  <c r="P14" i="3"/>
  <c r="J15" i="1" s="1"/>
  <c r="P9" i="3"/>
  <c r="J10" i="1" s="1"/>
  <c r="N17" i="3"/>
  <c r="I18" i="1" s="1"/>
  <c r="N18" i="3"/>
  <c r="I19" i="1" s="1"/>
  <c r="N19" i="3"/>
  <c r="I20" i="1" s="1"/>
  <c r="N20" i="3"/>
  <c r="I21" i="1" s="1"/>
  <c r="N21" i="3"/>
  <c r="I22" i="1" s="1"/>
  <c r="N22" i="3"/>
  <c r="I23" i="1" s="1"/>
  <c r="N23" i="3"/>
  <c r="I24" i="1" s="1"/>
  <c r="N24" i="3"/>
  <c r="I25" i="1" s="1"/>
  <c r="N25" i="3"/>
  <c r="I26" i="1" s="1"/>
  <c r="N26" i="3"/>
  <c r="I27" i="1" s="1"/>
  <c r="N27" i="3"/>
  <c r="I28" i="1" s="1"/>
  <c r="N28" i="3"/>
  <c r="I29" i="1" s="1"/>
  <c r="N29" i="3"/>
  <c r="I30" i="1" s="1"/>
  <c r="N30" i="3"/>
  <c r="I31" i="1" s="1"/>
  <c r="N31" i="3"/>
  <c r="I32" i="1" s="1"/>
  <c r="N32" i="3"/>
  <c r="I33" i="1" s="1"/>
  <c r="N33" i="3"/>
  <c r="I34" i="1" s="1"/>
  <c r="N34" i="3"/>
  <c r="I35" i="1" s="1"/>
  <c r="N35" i="3"/>
  <c r="I36" i="1" s="1"/>
  <c r="N36" i="3"/>
  <c r="I37" i="1" s="1"/>
  <c r="N37" i="3"/>
  <c r="I38" i="1" s="1"/>
  <c r="N38" i="3"/>
  <c r="I39" i="1" s="1"/>
  <c r="N39" i="3"/>
  <c r="I40" i="1" s="1"/>
  <c r="N40" i="3"/>
  <c r="I41" i="1" s="1"/>
  <c r="N41" i="3"/>
  <c r="N42" i="3"/>
  <c r="N43" i="3"/>
  <c r="N44" i="3"/>
  <c r="N45" i="3"/>
  <c r="N46" i="3"/>
  <c r="N47" i="3"/>
  <c r="N48" i="3"/>
  <c r="N49" i="3"/>
  <c r="N50" i="3"/>
  <c r="N16" i="3"/>
  <c r="I17" i="1" s="1"/>
  <c r="N10" i="3"/>
  <c r="I11" i="1" s="1"/>
  <c r="N11" i="3"/>
  <c r="I12" i="1" s="1"/>
  <c r="N12" i="3"/>
  <c r="I13" i="1" s="1"/>
  <c r="N13" i="3"/>
  <c r="I14" i="1" s="1"/>
  <c r="N14" i="3"/>
  <c r="I15" i="1" s="1"/>
  <c r="N9" i="3"/>
  <c r="I10" i="1" s="1"/>
  <c r="L17" i="3"/>
  <c r="H18" i="1" s="1"/>
  <c r="L18" i="3"/>
  <c r="H19" i="1" s="1"/>
  <c r="L19" i="3"/>
  <c r="H20" i="1" s="1"/>
  <c r="L20" i="3"/>
  <c r="H21" i="1" s="1"/>
  <c r="L21" i="3"/>
  <c r="H22" i="1" s="1"/>
  <c r="L22" i="3"/>
  <c r="H23" i="1" s="1"/>
  <c r="L23" i="3"/>
  <c r="H24" i="1" s="1"/>
  <c r="L24" i="3"/>
  <c r="H25" i="1" s="1"/>
  <c r="L25" i="3"/>
  <c r="H26" i="1" s="1"/>
  <c r="L26" i="3"/>
  <c r="H27" i="1" s="1"/>
  <c r="L27" i="3"/>
  <c r="H28" i="1" s="1"/>
  <c r="L28" i="3"/>
  <c r="H29" i="1" s="1"/>
  <c r="L29" i="3"/>
  <c r="H30" i="1" s="1"/>
  <c r="L30" i="3"/>
  <c r="H31" i="1" s="1"/>
  <c r="L31" i="3"/>
  <c r="H32" i="1" s="1"/>
  <c r="L32" i="3"/>
  <c r="H33" i="1" s="1"/>
  <c r="L33" i="3"/>
  <c r="H34" i="1" s="1"/>
  <c r="L34" i="3"/>
  <c r="H35" i="1" s="1"/>
  <c r="L35" i="3"/>
  <c r="H36" i="1" s="1"/>
  <c r="L36" i="3"/>
  <c r="H37" i="1" s="1"/>
  <c r="L37" i="3"/>
  <c r="H38" i="1" s="1"/>
  <c r="L38" i="3"/>
  <c r="H39" i="1" s="1"/>
  <c r="L39" i="3"/>
  <c r="H40" i="1" s="1"/>
  <c r="L40" i="3"/>
  <c r="H41" i="1" s="1"/>
  <c r="L41" i="3"/>
  <c r="L42" i="3"/>
  <c r="L43" i="3"/>
  <c r="L44" i="3"/>
  <c r="L45" i="3"/>
  <c r="L46" i="3"/>
  <c r="L47" i="3"/>
  <c r="L48" i="3"/>
  <c r="L49" i="3"/>
  <c r="L50" i="3"/>
  <c r="L16" i="3"/>
  <c r="H17" i="1" s="1"/>
  <c r="L10" i="3"/>
  <c r="H11" i="1" s="1"/>
  <c r="L11" i="3"/>
  <c r="H12" i="1" s="1"/>
  <c r="L12" i="3"/>
  <c r="H13" i="1" s="1"/>
  <c r="L13" i="3"/>
  <c r="H14" i="1" s="1"/>
  <c r="L14" i="3"/>
  <c r="H15" i="1" s="1"/>
  <c r="L9" i="3"/>
  <c r="H10" i="1" s="1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C41" i="1" s="1"/>
  <c r="D40" i="3"/>
  <c r="D41" i="1" s="1"/>
  <c r="F40" i="3"/>
  <c r="E41" i="1" s="1"/>
  <c r="H40" i="3"/>
  <c r="F41" i="1" s="1"/>
  <c r="J40" i="3"/>
  <c r="G41" i="1" s="1"/>
  <c r="B39" i="3"/>
  <c r="C40" i="1" s="1"/>
  <c r="D39" i="3"/>
  <c r="D40" i="1" s="1"/>
  <c r="F39" i="3"/>
  <c r="E40" i="1" s="1"/>
  <c r="H39" i="3"/>
  <c r="F40" i="1" s="1"/>
  <c r="J39" i="3"/>
  <c r="G40" i="1" s="1"/>
  <c r="B38" i="3"/>
  <c r="C39" i="1" s="1"/>
  <c r="D38" i="3"/>
  <c r="D39" i="1" s="1"/>
  <c r="F38" i="3"/>
  <c r="E39" i="1" s="1"/>
  <c r="H38" i="3"/>
  <c r="F39" i="1" s="1"/>
  <c r="J38" i="3"/>
  <c r="G39" i="1" s="1"/>
  <c r="B37" i="3"/>
  <c r="C38" i="1" s="1"/>
  <c r="D37" i="3"/>
  <c r="D38" i="1" s="1"/>
  <c r="F37" i="3"/>
  <c r="E38" i="1" s="1"/>
  <c r="H37" i="3"/>
  <c r="F38" i="1" s="1"/>
  <c r="J37" i="3"/>
  <c r="G38" i="1" s="1"/>
  <c r="B36" i="3"/>
  <c r="C37" i="1" s="1"/>
  <c r="D36" i="3"/>
  <c r="D37" i="1" s="1"/>
  <c r="F36" i="3"/>
  <c r="E37" i="1" s="1"/>
  <c r="H36" i="3"/>
  <c r="F37" i="1" s="1"/>
  <c r="J36" i="3"/>
  <c r="G37" i="1" s="1"/>
  <c r="B35" i="3"/>
  <c r="C36" i="1" s="1"/>
  <c r="D35" i="3"/>
  <c r="D36" i="1" s="1"/>
  <c r="F35" i="3"/>
  <c r="E36" i="1" s="1"/>
  <c r="H35" i="3"/>
  <c r="F36" i="1" s="1"/>
  <c r="J35" i="3"/>
  <c r="G36" i="1" s="1"/>
  <c r="B34" i="3"/>
  <c r="C35" i="1" s="1"/>
  <c r="D34" i="3"/>
  <c r="D35" i="1" s="1"/>
  <c r="F34" i="3"/>
  <c r="E35" i="1" s="1"/>
  <c r="H34" i="3"/>
  <c r="F35" i="1" s="1"/>
  <c r="J34" i="3"/>
  <c r="G35" i="1" s="1"/>
  <c r="B33" i="3"/>
  <c r="C34" i="1" s="1"/>
  <c r="D33" i="3"/>
  <c r="D34" i="1" s="1"/>
  <c r="F33" i="3"/>
  <c r="E34" i="1" s="1"/>
  <c r="H33" i="3"/>
  <c r="F34" i="1" s="1"/>
  <c r="J33" i="3"/>
  <c r="G34" i="1" s="1"/>
  <c r="B32" i="3"/>
  <c r="C33" i="1" s="1"/>
  <c r="D32" i="3"/>
  <c r="D33" i="1" s="1"/>
  <c r="F32" i="3"/>
  <c r="E33" i="1" s="1"/>
  <c r="H32" i="3"/>
  <c r="F33" i="1" s="1"/>
  <c r="J32" i="3"/>
  <c r="G33" i="1" s="1"/>
  <c r="B31" i="3"/>
  <c r="C32" i="1" s="1"/>
  <c r="D31" i="3"/>
  <c r="D32" i="1" s="1"/>
  <c r="F31" i="3"/>
  <c r="E32" i="1" s="1"/>
  <c r="H31" i="3"/>
  <c r="F32" i="1" s="1"/>
  <c r="J31" i="3"/>
  <c r="G32" i="1" s="1"/>
  <c r="B30" i="3"/>
  <c r="C31" i="1" s="1"/>
  <c r="D30" i="3"/>
  <c r="D31" i="1" s="1"/>
  <c r="F30" i="3"/>
  <c r="E31" i="1" s="1"/>
  <c r="H30" i="3"/>
  <c r="F31" i="1" s="1"/>
  <c r="J30" i="3"/>
  <c r="G31" i="1" s="1"/>
  <c r="B29" i="3"/>
  <c r="C30" i="1" s="1"/>
  <c r="D29" i="3"/>
  <c r="D30" i="1" s="1"/>
  <c r="F29" i="3"/>
  <c r="E30" i="1" s="1"/>
  <c r="H29" i="3"/>
  <c r="F30" i="1" s="1"/>
  <c r="J29" i="3"/>
  <c r="G30" i="1" s="1"/>
  <c r="B28" i="3"/>
  <c r="C29" i="1" s="1"/>
  <c r="D28" i="3"/>
  <c r="D29" i="1" s="1"/>
  <c r="F28" i="3"/>
  <c r="E29" i="1" s="1"/>
  <c r="H28" i="3"/>
  <c r="F29" i="1" s="1"/>
  <c r="J28" i="3"/>
  <c r="G29" i="1" s="1"/>
  <c r="B27" i="3"/>
  <c r="C28" i="1" s="1"/>
  <c r="D27" i="3"/>
  <c r="D28" i="1" s="1"/>
  <c r="F27" i="3"/>
  <c r="E28" i="1" s="1"/>
  <c r="H27" i="3"/>
  <c r="F28" i="1" s="1"/>
  <c r="J27" i="3"/>
  <c r="G28" i="1" s="1"/>
  <c r="B26" i="3"/>
  <c r="C27" i="1" s="1"/>
  <c r="D26" i="3"/>
  <c r="D27" i="1" s="1"/>
  <c r="F26" i="3"/>
  <c r="E27" i="1" s="1"/>
  <c r="H26" i="3"/>
  <c r="F27" i="1" s="1"/>
  <c r="J26" i="3"/>
  <c r="G27" i="1" s="1"/>
  <c r="G159" i="1" l="1"/>
  <c r="F159" i="1"/>
  <c r="E159" i="1"/>
  <c r="D159" i="1"/>
  <c r="C159" i="1"/>
  <c r="G16" i="1"/>
  <c r="F16" i="1"/>
  <c r="E16" i="1"/>
  <c r="D16" i="1"/>
  <c r="G62" i="1"/>
  <c r="F62" i="1"/>
  <c r="E62" i="1"/>
  <c r="D62" i="1"/>
  <c r="C62" i="1"/>
  <c r="G108" i="1"/>
  <c r="F108" i="1"/>
  <c r="E108" i="1"/>
  <c r="D108" i="1"/>
  <c r="C108" i="1"/>
  <c r="C16" i="1"/>
  <c r="J147" i="3"/>
  <c r="G153" i="1" s="1"/>
  <c r="J148" i="3"/>
  <c r="G154" i="1" s="1"/>
  <c r="J149" i="3"/>
  <c r="G155" i="1" s="1"/>
  <c r="J150" i="3"/>
  <c r="G156" i="1" s="1"/>
  <c r="J151" i="3"/>
  <c r="G157" i="1" s="1"/>
  <c r="J155" i="3"/>
  <c r="G161" i="1" s="1"/>
  <c r="J156" i="3"/>
  <c r="G162" i="1" s="1"/>
  <c r="J157" i="3"/>
  <c r="G163" i="1" s="1"/>
  <c r="J158" i="3"/>
  <c r="G164" i="1" s="1"/>
  <c r="J159" i="3"/>
  <c r="G165" i="1" s="1"/>
  <c r="J160" i="3"/>
  <c r="G166" i="1" s="1"/>
  <c r="J161" i="3"/>
  <c r="G167" i="1" s="1"/>
  <c r="J162" i="3"/>
  <c r="G168" i="1" s="1"/>
  <c r="J163" i="3"/>
  <c r="G169" i="1" s="1"/>
  <c r="H147" i="3"/>
  <c r="F153" i="1" s="1"/>
  <c r="H148" i="3"/>
  <c r="F154" i="1" s="1"/>
  <c r="H149" i="3"/>
  <c r="F155" i="1" s="1"/>
  <c r="H150" i="3"/>
  <c r="F156" i="1" s="1"/>
  <c r="H151" i="3"/>
  <c r="F157" i="1" s="1"/>
  <c r="H155" i="3"/>
  <c r="F161" i="1" s="1"/>
  <c r="H156" i="3"/>
  <c r="F162" i="1" s="1"/>
  <c r="H157" i="3"/>
  <c r="F163" i="1" s="1"/>
  <c r="H158" i="3"/>
  <c r="F164" i="1" s="1"/>
  <c r="H159" i="3"/>
  <c r="F165" i="1" s="1"/>
  <c r="H160" i="3"/>
  <c r="F166" i="1" s="1"/>
  <c r="H161" i="3"/>
  <c r="F167" i="1" s="1"/>
  <c r="H162" i="3"/>
  <c r="F168" i="1" s="1"/>
  <c r="H163" i="3"/>
  <c r="F169" i="1" s="1"/>
  <c r="F147" i="3"/>
  <c r="E153" i="1" s="1"/>
  <c r="F148" i="3"/>
  <c r="E154" i="1" s="1"/>
  <c r="F149" i="3"/>
  <c r="E155" i="1" s="1"/>
  <c r="F150" i="3"/>
  <c r="E156" i="1" s="1"/>
  <c r="F151" i="3"/>
  <c r="E157" i="1" s="1"/>
  <c r="F155" i="3"/>
  <c r="E161" i="1" s="1"/>
  <c r="F156" i="3"/>
  <c r="E162" i="1" s="1"/>
  <c r="F157" i="3"/>
  <c r="E163" i="1" s="1"/>
  <c r="F158" i="3"/>
  <c r="E164" i="1" s="1"/>
  <c r="F159" i="3"/>
  <c r="E165" i="1" s="1"/>
  <c r="F160" i="3"/>
  <c r="E166" i="1" s="1"/>
  <c r="F161" i="3"/>
  <c r="E167" i="1" s="1"/>
  <c r="F162" i="3"/>
  <c r="E168" i="1" s="1"/>
  <c r="F163" i="3"/>
  <c r="E169" i="1" s="1"/>
  <c r="D147" i="3"/>
  <c r="D153" i="1" s="1"/>
  <c r="D148" i="3"/>
  <c r="D154" i="1" s="1"/>
  <c r="D149" i="3"/>
  <c r="D155" i="1" s="1"/>
  <c r="D150" i="3"/>
  <c r="D156" i="1" s="1"/>
  <c r="D151" i="3"/>
  <c r="D157" i="1" s="1"/>
  <c r="D155" i="3"/>
  <c r="D161" i="1" s="1"/>
  <c r="D156" i="3"/>
  <c r="D162" i="1" s="1"/>
  <c r="D157" i="3"/>
  <c r="D163" i="1" s="1"/>
  <c r="D158" i="3"/>
  <c r="D164" i="1" s="1"/>
  <c r="D159" i="3"/>
  <c r="D165" i="1" s="1"/>
  <c r="D160" i="3"/>
  <c r="D166" i="1" s="1"/>
  <c r="D161" i="3"/>
  <c r="D167" i="1" s="1"/>
  <c r="D162" i="3"/>
  <c r="D168" i="1" s="1"/>
  <c r="D163" i="3"/>
  <c r="D169" i="1" s="1"/>
  <c r="B147" i="3"/>
  <c r="C153" i="1" s="1"/>
  <c r="B148" i="3"/>
  <c r="C154" i="1" s="1"/>
  <c r="B149" i="3"/>
  <c r="C155" i="1" s="1"/>
  <c r="B150" i="3"/>
  <c r="C156" i="1" s="1"/>
  <c r="B151" i="3"/>
  <c r="C157" i="1" s="1"/>
  <c r="B163" i="3"/>
  <c r="C169" i="1" s="1"/>
  <c r="B155" i="3"/>
  <c r="C161" i="1" s="1"/>
  <c r="B156" i="3"/>
  <c r="C162" i="1" s="1"/>
  <c r="B157" i="3"/>
  <c r="C163" i="1" s="1"/>
  <c r="B158" i="3"/>
  <c r="C164" i="1" s="1"/>
  <c r="B159" i="3"/>
  <c r="C165" i="1" s="1"/>
  <c r="B160" i="3"/>
  <c r="C166" i="1" s="1"/>
  <c r="B161" i="3"/>
  <c r="C167" i="1" s="1"/>
  <c r="B162" i="3"/>
  <c r="C168" i="1" s="1"/>
  <c r="J154" i="3"/>
  <c r="G160" i="1" s="1"/>
  <c r="J152" i="3"/>
  <c r="G158" i="1" s="1"/>
  <c r="H154" i="3"/>
  <c r="F160" i="1" s="1"/>
  <c r="H152" i="3"/>
  <c r="F158" i="1" s="1"/>
  <c r="F152" i="3"/>
  <c r="E158" i="1" s="1"/>
  <c r="F154" i="3"/>
  <c r="E160" i="1" s="1"/>
  <c r="D154" i="3"/>
  <c r="D160" i="1" s="1"/>
  <c r="D152" i="3"/>
  <c r="D158" i="1" s="1"/>
  <c r="B152" i="3"/>
  <c r="C158" i="1" s="1"/>
  <c r="B154" i="3"/>
  <c r="C160" i="1" s="1"/>
  <c r="J101" i="3"/>
  <c r="G102" i="1" s="1"/>
  <c r="J102" i="3"/>
  <c r="G103" i="1" s="1"/>
  <c r="J103" i="3"/>
  <c r="G104" i="1" s="1"/>
  <c r="J104" i="3"/>
  <c r="G105" i="1" s="1"/>
  <c r="J105" i="3"/>
  <c r="G106" i="1" s="1"/>
  <c r="J109" i="3"/>
  <c r="G110" i="1" s="1"/>
  <c r="J110" i="3"/>
  <c r="G111" i="1" s="1"/>
  <c r="J111" i="3"/>
  <c r="G112" i="1" s="1"/>
  <c r="J112" i="3"/>
  <c r="G113" i="1" s="1"/>
  <c r="J113" i="3"/>
  <c r="G114" i="1" s="1"/>
  <c r="J114" i="3"/>
  <c r="G115" i="1" s="1"/>
  <c r="J115" i="3"/>
  <c r="G116" i="1" s="1"/>
  <c r="J116" i="3"/>
  <c r="G117" i="1" s="1"/>
  <c r="J117" i="3"/>
  <c r="G118" i="1" s="1"/>
  <c r="H101" i="3"/>
  <c r="F102" i="1" s="1"/>
  <c r="H102" i="3"/>
  <c r="F103" i="1" s="1"/>
  <c r="H103" i="3"/>
  <c r="F104" i="1" s="1"/>
  <c r="H104" i="3"/>
  <c r="F105" i="1" s="1"/>
  <c r="H105" i="3"/>
  <c r="F106" i="1" s="1"/>
  <c r="H109" i="3"/>
  <c r="F110" i="1" s="1"/>
  <c r="H110" i="3"/>
  <c r="F111" i="1" s="1"/>
  <c r="H111" i="3"/>
  <c r="F112" i="1" s="1"/>
  <c r="H112" i="3"/>
  <c r="F113" i="1" s="1"/>
  <c r="H113" i="3"/>
  <c r="F114" i="1" s="1"/>
  <c r="H114" i="3"/>
  <c r="F115" i="1" s="1"/>
  <c r="H115" i="3"/>
  <c r="F116" i="1" s="1"/>
  <c r="H116" i="3"/>
  <c r="F117" i="1" s="1"/>
  <c r="H117" i="3"/>
  <c r="F118" i="1" s="1"/>
  <c r="F101" i="3"/>
  <c r="E102" i="1" s="1"/>
  <c r="F102" i="3"/>
  <c r="E103" i="1" s="1"/>
  <c r="F103" i="3"/>
  <c r="E104" i="1" s="1"/>
  <c r="F104" i="3"/>
  <c r="E105" i="1" s="1"/>
  <c r="F105" i="3"/>
  <c r="E106" i="1" s="1"/>
  <c r="F109" i="3"/>
  <c r="E110" i="1" s="1"/>
  <c r="F110" i="3"/>
  <c r="E111" i="1" s="1"/>
  <c r="F111" i="3"/>
  <c r="E112" i="1" s="1"/>
  <c r="F112" i="3"/>
  <c r="E113" i="1" s="1"/>
  <c r="F113" i="3"/>
  <c r="E114" i="1" s="1"/>
  <c r="F114" i="3"/>
  <c r="E115" i="1" s="1"/>
  <c r="F115" i="3"/>
  <c r="E116" i="1" s="1"/>
  <c r="F116" i="3"/>
  <c r="E117" i="1" s="1"/>
  <c r="F117" i="3"/>
  <c r="E118" i="1" s="1"/>
  <c r="D101" i="3"/>
  <c r="D102" i="1" s="1"/>
  <c r="D102" i="3"/>
  <c r="D103" i="1" s="1"/>
  <c r="D103" i="3"/>
  <c r="D104" i="1" s="1"/>
  <c r="D104" i="3"/>
  <c r="D105" i="1" s="1"/>
  <c r="D105" i="3"/>
  <c r="D106" i="1" s="1"/>
  <c r="D109" i="3"/>
  <c r="D110" i="1" s="1"/>
  <c r="D110" i="3"/>
  <c r="D111" i="1" s="1"/>
  <c r="D111" i="3"/>
  <c r="D112" i="1" s="1"/>
  <c r="D112" i="3"/>
  <c r="D113" i="1" s="1"/>
  <c r="D113" i="3"/>
  <c r="D114" i="1" s="1"/>
  <c r="D114" i="3"/>
  <c r="D115" i="1" s="1"/>
  <c r="D115" i="3"/>
  <c r="D116" i="1" s="1"/>
  <c r="D116" i="3"/>
  <c r="D117" i="1" s="1"/>
  <c r="D117" i="3"/>
  <c r="D118" i="1" s="1"/>
  <c r="B101" i="3"/>
  <c r="C102" i="1" s="1"/>
  <c r="B102" i="3"/>
  <c r="C103" i="1" s="1"/>
  <c r="B103" i="3"/>
  <c r="C104" i="1" s="1"/>
  <c r="B104" i="3"/>
  <c r="C105" i="1" s="1"/>
  <c r="B105" i="3"/>
  <c r="C106" i="1" s="1"/>
  <c r="B109" i="3"/>
  <c r="C110" i="1" s="1"/>
  <c r="B110" i="3"/>
  <c r="C111" i="1" s="1"/>
  <c r="B111" i="3"/>
  <c r="C112" i="1" s="1"/>
  <c r="B112" i="3"/>
  <c r="C113" i="1" s="1"/>
  <c r="B113" i="3"/>
  <c r="C114" i="1" s="1"/>
  <c r="B114" i="3"/>
  <c r="C115" i="1" s="1"/>
  <c r="B115" i="3"/>
  <c r="C116" i="1" s="1"/>
  <c r="B116" i="3"/>
  <c r="C117" i="1" s="1"/>
  <c r="B117" i="3"/>
  <c r="C118" i="1" s="1"/>
  <c r="B106" i="3"/>
  <c r="C107" i="1" s="1"/>
  <c r="D106" i="3"/>
  <c r="D107" i="1" s="1"/>
  <c r="F106" i="3"/>
  <c r="E107" i="1" s="1"/>
  <c r="H106" i="3"/>
  <c r="F107" i="1" s="1"/>
  <c r="J106" i="3"/>
  <c r="G107" i="1" s="1"/>
  <c r="J108" i="3"/>
  <c r="G109" i="1" s="1"/>
  <c r="H108" i="3"/>
  <c r="F109" i="1" s="1"/>
  <c r="F108" i="3"/>
  <c r="E109" i="1" s="1"/>
  <c r="D108" i="3"/>
  <c r="D109" i="1" s="1"/>
  <c r="B108" i="3"/>
  <c r="C109" i="1" s="1"/>
  <c r="B63" i="3"/>
  <c r="C64" i="1" s="1"/>
  <c r="B64" i="3"/>
  <c r="C65" i="1" s="1"/>
  <c r="B65" i="3"/>
  <c r="C66" i="1" s="1"/>
  <c r="B66" i="3"/>
  <c r="C67" i="1" s="1"/>
  <c r="B67" i="3"/>
  <c r="C68" i="1" s="1"/>
  <c r="B68" i="3"/>
  <c r="C69" i="1" s="1"/>
  <c r="B69" i="3"/>
  <c r="C70" i="1" s="1"/>
  <c r="B70" i="3"/>
  <c r="C71" i="1" s="1"/>
  <c r="B71" i="3"/>
  <c r="C72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D71" i="3"/>
  <c r="D72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F71" i="3"/>
  <c r="E72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H71" i="3"/>
  <c r="F72" i="1" s="1"/>
  <c r="J63" i="3"/>
  <c r="G64" i="1" s="1"/>
  <c r="J64" i="3"/>
  <c r="G65" i="1" s="1"/>
  <c r="J65" i="3"/>
  <c r="G66" i="1" s="1"/>
  <c r="J66" i="3"/>
  <c r="G67" i="1" s="1"/>
  <c r="J67" i="3"/>
  <c r="G68" i="1" s="1"/>
  <c r="J68" i="3"/>
  <c r="G69" i="1" s="1"/>
  <c r="J69" i="3"/>
  <c r="G70" i="1" s="1"/>
  <c r="J70" i="3"/>
  <c r="G71" i="1" s="1"/>
  <c r="J71" i="3"/>
  <c r="G72" i="1" s="1"/>
  <c r="J55" i="3"/>
  <c r="G56" i="1" s="1"/>
  <c r="J56" i="3"/>
  <c r="G57" i="1" s="1"/>
  <c r="J57" i="3"/>
  <c r="G58" i="1" s="1"/>
  <c r="J58" i="3"/>
  <c r="G59" i="1" s="1"/>
  <c r="J59" i="3"/>
  <c r="G60" i="1" s="1"/>
  <c r="H55" i="3"/>
  <c r="F56" i="1" s="1"/>
  <c r="H56" i="3"/>
  <c r="F57" i="1" s="1"/>
  <c r="H57" i="3"/>
  <c r="F58" i="1" s="1"/>
  <c r="H58" i="3"/>
  <c r="F59" i="1" s="1"/>
  <c r="H59" i="3"/>
  <c r="F60" i="1" s="1"/>
  <c r="F55" i="3"/>
  <c r="E56" i="1" s="1"/>
  <c r="F56" i="3"/>
  <c r="E57" i="1" s="1"/>
  <c r="F57" i="3"/>
  <c r="E58" i="1" s="1"/>
  <c r="F58" i="3"/>
  <c r="E59" i="1" s="1"/>
  <c r="F59" i="3"/>
  <c r="E60" i="1" s="1"/>
  <c r="D55" i="3"/>
  <c r="D56" i="1" s="1"/>
  <c r="D56" i="3"/>
  <c r="D57" i="1" s="1"/>
  <c r="D57" i="3"/>
  <c r="D58" i="1" s="1"/>
  <c r="D58" i="3"/>
  <c r="D59" i="1" s="1"/>
  <c r="D59" i="3"/>
  <c r="D60" i="1" s="1"/>
  <c r="D60" i="3"/>
  <c r="D61" i="1" s="1"/>
  <c r="F60" i="3"/>
  <c r="E61" i="1" s="1"/>
  <c r="H60" i="3"/>
  <c r="F61" i="1" s="1"/>
  <c r="J60" i="3"/>
  <c r="G61" i="1" s="1"/>
  <c r="J62" i="3"/>
  <c r="G63" i="1" s="1"/>
  <c r="H62" i="3"/>
  <c r="F63" i="1" s="1"/>
  <c r="F62" i="3"/>
  <c r="E63" i="1" s="1"/>
  <c r="D62" i="3"/>
  <c r="D63" i="1" s="1"/>
  <c r="B55" i="3"/>
  <c r="C56" i="1" s="1"/>
  <c r="B56" i="3"/>
  <c r="C57" i="1" s="1"/>
  <c r="B57" i="3"/>
  <c r="C58" i="1" s="1"/>
  <c r="B58" i="3"/>
  <c r="C59" i="1" s="1"/>
  <c r="B59" i="3"/>
  <c r="C60" i="1" s="1"/>
  <c r="B60" i="3"/>
  <c r="C61" i="1" s="1"/>
  <c r="B62" i="3"/>
  <c r="C63" i="1" s="1"/>
  <c r="J9" i="3"/>
  <c r="G10" i="1" s="1"/>
  <c r="J10" i="3"/>
  <c r="G11" i="1" s="1"/>
  <c r="J11" i="3"/>
  <c r="G12" i="1" s="1"/>
  <c r="J12" i="3"/>
  <c r="G13" i="1" s="1"/>
  <c r="J13" i="3"/>
  <c r="G14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J14" i="3"/>
  <c r="G15" i="1" s="1"/>
  <c r="H14" i="3"/>
  <c r="F15" i="1" s="1"/>
  <c r="F14" i="3"/>
  <c r="E15" i="1" s="1"/>
  <c r="D14" i="3"/>
  <c r="D15" i="1" s="1"/>
  <c r="B9" i="3"/>
  <c r="C10" i="1" s="1"/>
  <c r="B10" i="3"/>
  <c r="C11" i="1" s="1"/>
  <c r="B11" i="3"/>
  <c r="C12" i="1" s="1"/>
  <c r="B12" i="3"/>
  <c r="C13" i="1" s="1"/>
  <c r="B13" i="3"/>
  <c r="C14" i="1" s="1"/>
  <c r="B14" i="3"/>
  <c r="C15" i="1" s="1"/>
  <c r="J17" i="3"/>
  <c r="G18" i="1" s="1"/>
  <c r="J18" i="3"/>
  <c r="G19" i="1" s="1"/>
  <c r="J19" i="3"/>
  <c r="G20" i="1" s="1"/>
  <c r="J20" i="3"/>
  <c r="G21" i="1" s="1"/>
  <c r="J21" i="3"/>
  <c r="G22" i="1" s="1"/>
  <c r="J22" i="3"/>
  <c r="G23" i="1" s="1"/>
  <c r="J23" i="3"/>
  <c r="G24" i="1" s="1"/>
  <c r="J24" i="3"/>
  <c r="G25" i="1" s="1"/>
  <c r="J25" i="3"/>
  <c r="G26" i="1" s="1"/>
  <c r="J16" i="3"/>
  <c r="G17" i="1" s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H25" i="3"/>
  <c r="F26" i="1" s="1"/>
  <c r="H16" i="3"/>
  <c r="F17" i="1" s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F25" i="3"/>
  <c r="E26" i="1" s="1"/>
  <c r="F16" i="3"/>
  <c r="E17" i="1" s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25" i="3"/>
  <c r="D26" i="1" s="1"/>
  <c r="D16" i="3"/>
  <c r="D17" i="1" s="1"/>
  <c r="B17" i="3"/>
  <c r="C18" i="1" s="1"/>
  <c r="B18" i="3"/>
  <c r="C19" i="1" s="1"/>
  <c r="B19" i="3"/>
  <c r="C20" i="1" s="1"/>
  <c r="B20" i="3"/>
  <c r="C21" i="1" s="1"/>
  <c r="B21" i="3"/>
  <c r="C22" i="1" s="1"/>
  <c r="B22" i="3"/>
  <c r="C23" i="1" s="1"/>
  <c r="B23" i="3"/>
  <c r="C24" i="1" s="1"/>
  <c r="B24" i="3"/>
  <c r="C25" i="1" s="1"/>
  <c r="B25" i="3"/>
  <c r="C26" i="1" s="1"/>
  <c r="B16" i="3"/>
  <c r="C17" i="1" s="1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H91" i="2"/>
  <c r="A91" i="2" s="1"/>
  <c r="H90" i="2"/>
  <c r="A90" i="2" s="1"/>
  <c r="H89" i="2"/>
  <c r="A89" i="2" s="1"/>
  <c r="H88" i="2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/>
  <c r="H76" i="2"/>
  <c r="A76" i="2" s="1"/>
  <c r="H75" i="2"/>
  <c r="A75" i="2" s="1"/>
  <c r="H74" i="2"/>
  <c r="A74" i="2" s="1"/>
  <c r="H73" i="2"/>
  <c r="A73" i="2" s="1"/>
  <c r="H72" i="2"/>
  <c r="A72" i="2"/>
  <c r="H71" i="2"/>
  <c r="A71" i="2" s="1"/>
  <c r="H70" i="2"/>
  <c r="A70" i="2" s="1"/>
  <c r="H69" i="2"/>
  <c r="A69" i="2" s="1"/>
  <c r="H68" i="2"/>
  <c r="A68" i="2"/>
  <c r="H67" i="2"/>
  <c r="A67" i="2" s="1"/>
  <c r="H66" i="2"/>
  <c r="A66" i="2" s="1"/>
  <c r="H65" i="2"/>
  <c r="A65" i="2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H35" i="2"/>
  <c r="H34" i="2"/>
  <c r="H33" i="2"/>
  <c r="H32" i="2"/>
  <c r="H31" i="2"/>
  <c r="H30" i="2"/>
  <c r="H29" i="2"/>
  <c r="H28" i="2"/>
  <c r="H27" i="2"/>
  <c r="H26" i="2"/>
  <c r="A37" i="2"/>
  <c r="A36" i="2"/>
  <c r="A35" i="2"/>
  <c r="A34" i="2"/>
  <c r="A33" i="2"/>
  <c r="A32" i="2"/>
  <c r="A31" i="2"/>
  <c r="A30" i="2"/>
  <c r="A29" i="2"/>
  <c r="A28" i="2"/>
  <c r="A27" i="2"/>
  <c r="A26" i="2"/>
  <c r="H25" i="2"/>
  <c r="A25" i="2" s="1"/>
  <c r="H24" i="2"/>
  <c r="A24" i="2" s="1"/>
  <c r="H23" i="2"/>
  <c r="A23" i="2" s="1"/>
  <c r="H22" i="2"/>
  <c r="C84" i="2"/>
  <c r="D84" i="2"/>
  <c r="E84" i="2"/>
  <c r="F84" i="2"/>
  <c r="A92" i="2"/>
  <c r="H14" i="2"/>
  <c r="A14" i="2" s="1"/>
  <c r="H15" i="2"/>
  <c r="A15" i="2" s="1"/>
  <c r="H16" i="2"/>
  <c r="A16" i="2" s="1"/>
  <c r="H17" i="2"/>
  <c r="H18" i="2"/>
  <c r="H19" i="2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6" i="2"/>
  <c r="A17" i="2"/>
  <c r="A18" i="2"/>
  <c r="A19" i="2"/>
  <c r="A86" i="2"/>
  <c r="A88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<sst xmlns="http://schemas.openxmlformats.org/spreadsheetml/2006/main" count="106" uniqueCount="35">
  <si>
    <t>H=300</t>
  </si>
  <si>
    <t>H=200</t>
  </si>
  <si>
    <t>H=600</t>
  </si>
  <si>
    <t>H=500</t>
  </si>
  <si>
    <t>H=400</t>
  </si>
  <si>
    <t>Längd (mm)</t>
  </si>
  <si>
    <t>H=700</t>
  </si>
  <si>
    <t>H=900</t>
  </si>
  <si>
    <t>Effekt</t>
  </si>
  <si>
    <t>n</t>
  </si>
  <si>
    <t>Höjd 70</t>
  </si>
  <si>
    <t>Höjd 140</t>
  </si>
  <si>
    <t>Höjd 210</t>
  </si>
  <si>
    <t>Höjd 280</t>
  </si>
  <si>
    <t>Korkeus 70</t>
  </si>
  <si>
    <t>Pituus (mm)</t>
  </si>
  <si>
    <t xml:space="preserve">Versio: </t>
  </si>
  <si>
    <t>Huonelämp.</t>
  </si>
  <si>
    <t>Paluulämp.</t>
  </si>
  <si>
    <t>Menolämp.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</si>
  <si>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</si>
  <si>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</si>
  <si>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</si>
  <si>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</si>
  <si>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</si>
  <si>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</si>
  <si>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</si>
  <si>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</si>
  <si>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</si>
  <si>
    <t>Lisa, Lisa Integra</t>
  </si>
  <si>
    <t>Teho (wattia)</t>
  </si>
  <si>
    <t>Stravent Oy pidättää oikeuden tehdä muutoksia tähän taulukkoon ilman erillistä ilmoitusta.</t>
  </si>
  <si>
    <t>Korkeus 140</t>
  </si>
  <si>
    <t>Korkeus 210</t>
  </si>
  <si>
    <t>Korkeus 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</si>
</sst>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#,##0.0000\ _k_r"/>
    <numFmt numFmtId="167" formatCode="#,##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12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0" borderId="0" xfId="0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 applyAlignment="1"/>
    <xf numFmtId="0" fontId="10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3" fillId="0" borderId="0" xfId="0" applyFont="1" applyFill="1" applyBorder="1"/>
    <xf numFmtId="14" fontId="0" fillId="0" borderId="0" xfId="0" applyNumberForma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0" fontId="13" fillId="0" borderId="0" xfId="0" applyFont="1" applyBorder="1"/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3" fontId="0" fillId="6" borderId="10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4" fillId="0" borderId="0" xfId="0" applyFont="1"/>
    <xf numFmtId="0" fontId="0" fillId="0" borderId="0" xfId="0" applyBorder="1"/>
    <xf numFmtId="3" fontId="0" fillId="0" borderId="10" xfId="0" applyNumberFormat="1" applyFill="1" applyBorder="1" applyProtection="1">
      <protection hidden="1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165" fontId="0" fillId="0" borderId="10" xfId="0" applyNumberFormat="1" applyFill="1" applyBorder="1" applyProtection="1">
      <protection hidden="1"/>
    </xf>
    <xf numFmtId="165" fontId="8" fillId="0" borderId="10" xfId="0" applyNumberFormat="1" applyFont="1" applyFill="1" applyBorder="1" applyProtection="1">
      <protection hidden="1"/>
    </xf>
    <xf numFmtId="165" fontId="4" fillId="6" borderId="10" xfId="0" applyNumberFormat="1" applyFont="1" applyFill="1" applyBorder="1" applyProtection="1">
      <protection hidden="1"/>
    </xf>
    <xf numFmtId="165" fontId="0" fillId="0" borderId="0" xfId="0" applyNumberFormat="1" applyFill="1" applyBorder="1" applyProtection="1">
      <protection hidden="1"/>
    </xf>
    <xf numFmtId="0" fontId="1" fillId="0" borderId="0" xfId="0" applyFont="1"/>
    <xf numFmtId="165" fontId="0" fillId="6" borderId="10" xfId="0" applyNumberFormat="1" applyFill="1" applyBorder="1" applyProtection="1">
      <protection hidden="1"/>
    </xf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6" borderId="10" xfId="0" applyNumberFormat="1" applyFill="1" applyBorder="1" applyProtection="1">
      <protection hidden="1"/>
    </xf>
    <xf numFmtId="166" fontId="0" fillId="0" borderId="10" xfId="0" applyNumberFormat="1" applyFill="1" applyBorder="1" applyProtection="1">
      <protection hidden="1"/>
    </xf>
    <xf numFmtId="166" fontId="0" fillId="0" borderId="10" xfId="0" applyNumberFormat="1" applyBorder="1"/>
    <xf numFmtId="165" fontId="0" fillId="0" borderId="10" xfId="0" applyNumberFormat="1" applyFill="1" applyBorder="1"/>
    <xf numFmtId="165" fontId="8" fillId="0" borderId="10" xfId="0" applyNumberFormat="1" applyFont="1" applyFill="1" applyBorder="1"/>
    <xf numFmtId="165" fontId="0" fillId="6" borderId="10" xfId="0" applyNumberFormat="1" applyFill="1" applyBorder="1"/>
    <xf numFmtId="165" fontId="0" fillId="0" borderId="0" xfId="0" applyNumberFormat="1" applyFill="1" applyBorder="1"/>
    <xf numFmtId="1" fontId="3" fillId="7" borderId="13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67" fontId="1" fillId="6" borderId="2" xfId="1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3" fillId="4" borderId="10" xfId="0" applyFont="1" applyFill="1" applyBorder="1"/>
    <xf numFmtId="0" fontId="3" fillId="0" borderId="7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5" fillId="0" borderId="0" xfId="0" quotePrefix="1" applyFont="1" applyAlignment="1">
      <alignment horizontal="left" vertical="top"/>
    </xf>
    <xf numFmtId="0" fontId="17" fillId="0" borderId="0" xfId="2" applyFo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114299</xdr:rowOff>
    </xdr:from>
    <xdr:to>
      <xdr:col>6</xdr:col>
      <xdr:colOff>523875</xdr:colOff>
      <xdr:row>2</xdr:row>
      <xdr:rowOff>75564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114299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198</xdr:row>
      <xdr:rowOff>104774</xdr:rowOff>
    </xdr:from>
    <xdr:to>
      <xdr:col>9</xdr:col>
      <xdr:colOff>537063</xdr:colOff>
      <xdr:row>202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02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7" width="11.42578125" style="1" customWidth="1"/>
    <col min="8" max="8" width="11.42578125" customWidth="1"/>
    <col min="11" max="11" width="6.28515625" style="50" customWidth="1"/>
    <col min="17" max="18" width="9" customWidth="1"/>
    <col min="19" max="19" width="8.85546875" customWidth="1"/>
    <col min="20" max="20" width="9.42578125" customWidth="1"/>
  </cols>
  <sheetData>
    <row r="1" spans="2:10" x14ac:dyDescent="0.2">
      <c r="I1" t="s">
        <v>16</v>
      </c>
      <c r="J1" s="29">
        <v>42451</v>
      </c>
    </row>
    <row r="2" spans="2:10" ht="24.95" customHeight="1" x14ac:dyDescent="0.35">
      <c r="B2" s="23" t="s">
        <v>29</v>
      </c>
      <c r="C2" s="23"/>
      <c r="D2" s="23"/>
      <c r="E2" s="23"/>
      <c r="F2" s="23"/>
      <c r="G2" s="23"/>
    </row>
    <row r="3" spans="2:10" ht="13.5" thickBot="1" x14ac:dyDescent="0.25"/>
    <row r="4" spans="2:10" ht="20.25" customHeight="1" thickBot="1" x14ac:dyDescent="0.25">
      <c r="B4" s="80" t="s">
        <v>19</v>
      </c>
      <c r="C4" s="37">
        <v>75</v>
      </c>
      <c r="D4" s="73" t="s">
        <v>18</v>
      </c>
      <c r="E4" s="37">
        <v>65</v>
      </c>
      <c r="F4" s="73" t="s">
        <v>17</v>
      </c>
      <c r="G4" s="37">
        <v>20</v>
      </c>
    </row>
    <row r="5" spans="2:10" ht="15.75" x14ac:dyDescent="0.25">
      <c r="B5" s="28"/>
      <c r="C5" s="24"/>
      <c r="D5" s="25"/>
      <c r="E5" s="24"/>
      <c r="F5" s="25"/>
      <c r="G5" s="24"/>
      <c r="H5" s="26"/>
    </row>
    <row r="6" spans="2:10" ht="11.25" customHeight="1" x14ac:dyDescent="0.2">
      <c r="B6" s="26"/>
      <c r="C6" s="27"/>
      <c r="D6" s="27"/>
      <c r="E6" s="27"/>
      <c r="F6" s="27"/>
      <c r="G6" s="27"/>
      <c r="H6" s="26"/>
    </row>
    <row r="7" spans="2:10" ht="20.100000000000001" customHeight="1" x14ac:dyDescent="0.3">
      <c r="B7" s="90" t="s">
        <v>14</v>
      </c>
      <c r="C7" s="91"/>
      <c r="D7" s="91"/>
      <c r="E7" s="91"/>
      <c r="F7" s="91"/>
      <c r="G7" s="91"/>
      <c r="H7" s="91"/>
      <c r="I7" s="91"/>
      <c r="J7" s="91"/>
    </row>
    <row r="8" spans="2:10" ht="20.100000000000001" customHeight="1" x14ac:dyDescent="0.2">
      <c r="B8" s="30"/>
      <c r="C8" s="88" t="s">
        <v>30</v>
      </c>
      <c r="D8" s="89"/>
      <c r="E8" s="89"/>
      <c r="F8" s="89"/>
      <c r="G8" s="89"/>
      <c r="H8" s="89"/>
      <c r="I8" s="89"/>
      <c r="J8" s="89"/>
    </row>
    <row r="9" spans="2:10" ht="20.100000000000001" customHeight="1" x14ac:dyDescent="0.2">
      <c r="B9" s="79" t="s">
        <v>15</v>
      </c>
      <c r="C9" s="47">
        <v>10</v>
      </c>
      <c r="D9" s="47">
        <v>11</v>
      </c>
      <c r="E9" s="47">
        <v>20</v>
      </c>
      <c r="F9" s="47">
        <v>21</v>
      </c>
      <c r="G9" s="47">
        <v>22</v>
      </c>
      <c r="H9" s="46">
        <v>32</v>
      </c>
      <c r="I9" s="46">
        <v>43</v>
      </c>
      <c r="J9" s="46">
        <v>54</v>
      </c>
    </row>
    <row r="10" spans="2:10" x14ac:dyDescent="0.2">
      <c r="B10" s="16">
        <v>400</v>
      </c>
      <c r="C10" s="34">
        <f>Blad1!B9*((('Lisa '!$C$4-'Lisa '!$E$4)/(LN(('Lisa '!$C$4-'Lisa '!$G$4)/('Lisa '!$E$4-'Lisa '!$G$4))))/49.8329)^Blad1!$C$15</f>
        <v>50.399984471153999</v>
      </c>
      <c r="D10" s="34">
        <f>Blad1!D9*((('Lisa '!$C$4-'Lisa '!$E$4)/(LN(('Lisa '!$C$4-'Lisa '!$G$4)/('Lisa '!$E$4-'Lisa '!$G$4))))/49.8329)^Blad1!$E$15</f>
        <v>90.799971729247716</v>
      </c>
      <c r="E10" s="34">
        <f>Blad1!F9*((('Lisa '!$C$4-'Lisa '!$E$4)/(LN(('Lisa '!$C$4-'Lisa '!$G$4)/('Lisa '!$E$4-'Lisa '!$G$4))))/49.8329)^Blad1!$G$15</f>
        <v>111.19996517651607</v>
      </c>
      <c r="F10" s="34">
        <f>Blad1!H9*((('Lisa '!$C$4-'Lisa '!$E$4)/(LN(('Lisa '!$C$4-'Lisa '!$G$4)/('Lisa '!$E$4-'Lisa '!$G$4))))/49.8329)^Blad1!$I$15</f>
        <v>121.99996112242935</v>
      </c>
      <c r="G10" s="34">
        <f>Blad1!J9*((('Lisa '!$C$4-'Lisa '!$E$4)/(LN(('Lisa '!$C$4-'Lisa '!$G$4)/('Lisa '!$E$4-'Lisa '!$G$4))))/49.8329)^Blad1!$K$15</f>
        <v>160.39994835721771</v>
      </c>
      <c r="H10" s="34">
        <f>Blad1!L9*((('Lisa '!$C$4-'Lisa '!$E$4)/(LN(('Lisa '!$C$4-'Lisa '!$G$4)/('Lisa '!$E$4-'Lisa '!$G$4))))/49.8329)^Blad1!$M$15</f>
        <v>183.99994065457918</v>
      </c>
      <c r="I10" s="34">
        <f>Blad1!N9*((('Lisa '!$C$4-'Lisa '!$E$4)/(LN(('Lisa '!$C$4-'Lisa '!$G$4)/('Lisa '!$E$4-'Lisa '!$G$4))))/49.8329)^Blad1!$O$15</f>
        <v>252.79991667631489</v>
      </c>
      <c r="J10" s="34">
        <f>Blad1!P9*((('Lisa '!$C$4-'Lisa '!$E$4)/(LN(('Lisa '!$C$4-'Lisa '!$G$4)/('Lisa '!$E$4-'Lisa '!$G$4))))/49.8329)^Blad1!$Q$15</f>
        <v>321.59989304450102</v>
      </c>
    </row>
    <row r="11" spans="2:10" x14ac:dyDescent="0.2">
      <c r="B11" s="17">
        <v>500</v>
      </c>
      <c r="C11" s="34">
        <f>Blad1!B10*((('Lisa '!$C$4-'Lisa '!$E$4)/(LN(('Lisa '!$C$4-'Lisa '!$G$4)/('Lisa '!$E$4-'Lisa '!$G$4))))/49.8329)^Blad1!$C$15</f>
        <v>62.999980588942499</v>
      </c>
      <c r="D11" s="34">
        <f>Blad1!D10*((('Lisa '!$C$4-'Lisa '!$E$4)/(LN(('Lisa '!$C$4-'Lisa '!$G$4)/('Lisa '!$E$4-'Lisa '!$G$4))))/49.8329)^Blad1!$E$15</f>
        <v>113.49996466155964</v>
      </c>
      <c r="E11" s="34">
        <f>Blad1!F10*((('Lisa '!$C$4-'Lisa '!$E$4)/(LN(('Lisa '!$C$4-'Lisa '!$G$4)/('Lisa '!$E$4-'Lisa '!$G$4))))/49.8329)^Blad1!$G$15</f>
        <v>138.99995647064509</v>
      </c>
      <c r="F11" s="34">
        <f>Blad1!H10*((('Lisa '!$C$4-'Lisa '!$E$4)/(LN(('Lisa '!$C$4-'Lisa '!$G$4)/('Lisa '!$E$4-'Lisa '!$G$4))))/49.8329)^Blad1!$I$15</f>
        <v>152.4999514030367</v>
      </c>
      <c r="G11" s="34">
        <f>Blad1!J10*((('Lisa '!$C$4-'Lisa '!$E$4)/(LN(('Lisa '!$C$4-'Lisa '!$G$4)/('Lisa '!$E$4-'Lisa '!$G$4))))/49.8329)^Blad1!$K$15</f>
        <v>200.4999354465221</v>
      </c>
      <c r="H11" s="34">
        <f>Blad1!L10*((('Lisa '!$C$4-'Lisa '!$E$4)/(LN(('Lisa '!$C$4-'Lisa '!$G$4)/('Lisa '!$E$4-'Lisa '!$G$4))))/49.8329)^Blad1!$M$15</f>
        <v>229.99992581822397</v>
      </c>
      <c r="I11" s="34">
        <f>Blad1!N10*((('Lisa '!$C$4-'Lisa '!$E$4)/(LN(('Lisa '!$C$4-'Lisa '!$G$4)/('Lisa '!$E$4-'Lisa '!$G$4))))/49.8329)^Blad1!$O$15</f>
        <v>315.99989584539361</v>
      </c>
      <c r="J11" s="34">
        <f>Blad1!P10*((('Lisa '!$C$4-'Lisa '!$E$4)/(LN(('Lisa '!$C$4-'Lisa '!$G$4)/('Lisa '!$E$4-'Lisa '!$G$4))))/49.8329)^Blad1!$Q$15</f>
        <v>401.99986630562626</v>
      </c>
    </row>
    <row r="12" spans="2:10" x14ac:dyDescent="0.2">
      <c r="B12" s="17">
        <v>600</v>
      </c>
      <c r="C12" s="34">
        <f>Blad1!B11*((('Lisa '!$C$4-'Lisa '!$E$4)/(LN(('Lisa '!$C$4-'Lisa '!$G$4)/('Lisa '!$E$4-'Lisa '!$G$4))))/49.8329)^Blad1!$C$15</f>
        <v>75.599976706730999</v>
      </c>
      <c r="D12" s="34">
        <f>Blad1!D11*((('Lisa '!$C$4-'Lisa '!$E$4)/(LN(('Lisa '!$C$4-'Lisa '!$G$4)/('Lisa '!$E$4-'Lisa '!$G$4))))/49.8329)^Blad1!$E$15</f>
        <v>136.19995759387157</v>
      </c>
      <c r="E12" s="34">
        <f>Blad1!F11*((('Lisa '!$C$4-'Lisa '!$E$4)/(LN(('Lisa '!$C$4-'Lisa '!$G$4)/('Lisa '!$E$4-'Lisa '!$G$4))))/49.8329)^Blad1!$G$15</f>
        <v>166.79994776477412</v>
      </c>
      <c r="F12" s="34">
        <f>Blad1!H11*((('Lisa '!$C$4-'Lisa '!$E$4)/(LN(('Lisa '!$C$4-'Lisa '!$G$4)/('Lisa '!$E$4-'Lisa '!$G$4))))/49.8329)^Blad1!$I$15</f>
        <v>182.99994168364404</v>
      </c>
      <c r="G12" s="34">
        <f>Blad1!J11*((('Lisa '!$C$4-'Lisa '!$E$4)/(LN(('Lisa '!$C$4-'Lisa '!$G$4)/('Lisa '!$E$4-'Lisa '!$G$4))))/49.8329)^Blad1!$K$15</f>
        <v>240.59992253582652</v>
      </c>
      <c r="H12" s="34">
        <f>Blad1!L11*((('Lisa '!$C$4-'Lisa '!$E$4)/(LN(('Lisa '!$C$4-'Lisa '!$G$4)/('Lisa '!$E$4-'Lisa '!$G$4))))/49.8329)^Blad1!$M$15</f>
        <v>275.99991098186877</v>
      </c>
      <c r="I12" s="34">
        <f>Blad1!N11*((('Lisa '!$C$4-'Lisa '!$E$4)/(LN(('Lisa '!$C$4-'Lisa '!$G$4)/('Lisa '!$E$4-'Lisa '!$G$4))))/49.8329)^Blad1!$O$15</f>
        <v>379.1998750144723</v>
      </c>
      <c r="J12" s="34">
        <f>Blad1!P11*((('Lisa '!$C$4-'Lisa '!$E$4)/(LN(('Lisa '!$C$4-'Lisa '!$G$4)/('Lisa '!$E$4-'Lisa '!$G$4))))/49.8329)^Blad1!$Q$15</f>
        <v>482.3998395667515</v>
      </c>
    </row>
    <row r="13" spans="2:10" x14ac:dyDescent="0.2">
      <c r="B13" s="17">
        <v>700</v>
      </c>
      <c r="C13" s="34">
        <f>Blad1!B12*((('Lisa '!$C$4-'Lisa '!$E$4)/(LN(('Lisa '!$C$4-'Lisa '!$G$4)/('Lisa '!$E$4-'Lisa '!$G$4))))/49.8329)^Blad1!$C$15</f>
        <v>88.199972824519506</v>
      </c>
      <c r="D13" s="34">
        <f>Blad1!D12*((('Lisa '!$C$4-'Lisa '!$E$4)/(LN(('Lisa '!$C$4-'Lisa '!$G$4)/('Lisa '!$E$4-'Lisa '!$G$4))))/49.8329)^Blad1!$E$15</f>
        <v>158.89995052618352</v>
      </c>
      <c r="E13" s="34">
        <f>Blad1!F12*((('Lisa '!$C$4-'Lisa '!$E$4)/(LN(('Lisa '!$C$4-'Lisa '!$G$4)/('Lisa '!$E$4-'Lisa '!$G$4))))/49.8329)^Blad1!$G$15</f>
        <v>194.59993905890312</v>
      </c>
      <c r="F13" s="34">
        <f>Blad1!H12*((('Lisa '!$C$4-'Lisa '!$E$4)/(LN(('Lisa '!$C$4-'Lisa '!$G$4)/('Lisa '!$E$4-'Lisa '!$G$4))))/49.8329)^Blad1!$I$15</f>
        <v>213.49993196425137</v>
      </c>
      <c r="G13" s="34">
        <f>Blad1!J12*((('Lisa '!$C$4-'Lisa '!$E$4)/(LN(('Lisa '!$C$4-'Lisa '!$G$4)/('Lisa '!$E$4-'Lisa '!$G$4))))/49.8329)^Blad1!$K$15</f>
        <v>280.69990962513094</v>
      </c>
      <c r="H13" s="34">
        <f>Blad1!L12*((('Lisa '!$C$4-'Lisa '!$E$4)/(LN(('Lisa '!$C$4-'Lisa '!$G$4)/('Lisa '!$E$4-'Lisa '!$G$4))))/49.8329)^Blad1!$M$15</f>
        <v>321.99989614551356</v>
      </c>
      <c r="I13" s="34">
        <f>Blad1!N12*((('Lisa '!$C$4-'Lisa '!$E$4)/(LN(('Lisa '!$C$4-'Lisa '!$G$4)/('Lisa '!$E$4-'Lisa '!$G$4))))/49.8329)^Blad1!$O$15</f>
        <v>442.39985418355099</v>
      </c>
      <c r="J13" s="34">
        <f>Blad1!P12*((('Lisa '!$C$4-'Lisa '!$E$4)/(LN(('Lisa '!$C$4-'Lisa '!$G$4)/('Lisa '!$E$4-'Lisa '!$G$4))))/49.8329)^Blad1!$Q$15</f>
        <v>562.79981282787674</v>
      </c>
    </row>
    <row r="14" spans="2:10" x14ac:dyDescent="0.2">
      <c r="B14" s="17">
        <v>800</v>
      </c>
      <c r="C14" s="34">
        <f>Blad1!B13*((('Lisa '!$C$4-'Lisa '!$E$4)/(LN(('Lisa '!$C$4-'Lisa '!$G$4)/('Lisa '!$E$4-'Lisa '!$G$4))))/49.8329)^Blad1!$C$15</f>
        <v>100.799968942308</v>
      </c>
      <c r="D14" s="34">
        <f>Blad1!D13*((('Lisa '!$C$4-'Lisa '!$E$4)/(LN(('Lisa '!$C$4-'Lisa '!$G$4)/('Lisa '!$E$4-'Lisa '!$G$4))))/49.8329)^Blad1!$E$15</f>
        <v>181.59994345849543</v>
      </c>
      <c r="E14" s="34">
        <f>Blad1!F13*((('Lisa '!$C$4-'Lisa '!$E$4)/(LN(('Lisa '!$C$4-'Lisa '!$G$4)/('Lisa '!$E$4-'Lisa '!$G$4))))/49.8329)^Blad1!$G$15</f>
        <v>222.39993035303215</v>
      </c>
      <c r="F14" s="34">
        <f>Blad1!H13*((('Lisa '!$C$4-'Lisa '!$E$4)/(LN(('Lisa '!$C$4-'Lisa '!$G$4)/('Lisa '!$E$4-'Lisa '!$G$4))))/49.8329)^Blad1!$I$15</f>
        <v>243.99992224485871</v>
      </c>
      <c r="G14" s="34">
        <f>Blad1!J13*((('Lisa '!$C$4-'Lisa '!$E$4)/(LN(('Lisa '!$C$4-'Lisa '!$G$4)/('Lisa '!$E$4-'Lisa '!$G$4))))/49.8329)^Blad1!$K$15</f>
        <v>320.79989671443542</v>
      </c>
      <c r="H14" s="34">
        <f>Blad1!L13*((('Lisa '!$C$4-'Lisa '!$E$4)/(LN(('Lisa '!$C$4-'Lisa '!$G$4)/('Lisa '!$E$4-'Lisa '!$G$4))))/49.8329)^Blad1!$M$15</f>
        <v>367.99988130915835</v>
      </c>
      <c r="I14" s="34">
        <f>Blad1!N13*((('Lisa '!$C$4-'Lisa '!$E$4)/(LN(('Lisa '!$C$4-'Lisa '!$G$4)/('Lisa '!$E$4-'Lisa '!$G$4))))/49.8329)^Blad1!$O$15</f>
        <v>505.59983335262979</v>
      </c>
      <c r="J14" s="34">
        <f>Blad1!P13*((('Lisa '!$C$4-'Lisa '!$E$4)/(LN(('Lisa '!$C$4-'Lisa '!$G$4)/('Lisa '!$E$4-'Lisa '!$G$4))))/49.8329)^Blad1!$Q$15</f>
        <v>643.19978608900203</v>
      </c>
    </row>
    <row r="15" spans="2:10" x14ac:dyDescent="0.2">
      <c r="B15" s="17">
        <v>900</v>
      </c>
      <c r="C15" s="34">
        <f>Blad1!B14*((('Lisa '!$C$4-'Lisa '!$E$4)/(LN(('Lisa '!$C$4-'Lisa '!$G$4)/('Lisa '!$E$4-'Lisa '!$G$4))))/49.8329)^Blad1!$C$15</f>
        <v>113.39996506009651</v>
      </c>
      <c r="D15" s="34">
        <f>Blad1!D14*((('Lisa '!$C$4-'Lisa '!$E$4)/(LN(('Lisa '!$C$4-'Lisa '!$G$4)/('Lisa '!$E$4-'Lisa '!$G$4))))/49.8329)^Blad1!$E$15</f>
        <v>204.29993639080737</v>
      </c>
      <c r="E15" s="34">
        <f>Blad1!F14*((('Lisa '!$C$4-'Lisa '!$E$4)/(LN(('Lisa '!$C$4-'Lisa '!$G$4)/('Lisa '!$E$4-'Lisa '!$G$4))))/49.8329)^Blad1!$G$15</f>
        <v>250.19992164716115</v>
      </c>
      <c r="F15" s="34">
        <f>Blad1!H14*((('Lisa '!$C$4-'Lisa '!$E$4)/(LN(('Lisa '!$C$4-'Lisa '!$G$4)/('Lisa '!$E$4-'Lisa '!$G$4))))/49.8329)^Blad1!$I$15</f>
        <v>274.49991252546607</v>
      </c>
      <c r="G15" s="34">
        <f>Blad1!J14*((('Lisa '!$C$4-'Lisa '!$E$4)/(LN(('Lisa '!$C$4-'Lisa '!$G$4)/('Lisa '!$E$4-'Lisa '!$G$4))))/49.8329)^Blad1!$K$15</f>
        <v>360.89988380373978</v>
      </c>
      <c r="H15" s="34">
        <f>Blad1!L14*((('Lisa '!$C$4-'Lisa '!$E$4)/(LN(('Lisa '!$C$4-'Lisa '!$G$4)/('Lisa '!$E$4-'Lisa '!$G$4))))/49.8329)^Blad1!$M$15</f>
        <v>413.99986647280315</v>
      </c>
      <c r="I15" s="34">
        <f>Blad1!N14*((('Lisa '!$C$4-'Lisa '!$E$4)/(LN(('Lisa '!$C$4-'Lisa '!$G$4)/('Lisa '!$E$4-'Lisa '!$G$4))))/49.8329)^Blad1!$O$15</f>
        <v>568.79981252170842</v>
      </c>
      <c r="J15" s="34">
        <f>Blad1!P14*((('Lisa '!$C$4-'Lisa '!$E$4)/(LN(('Lisa '!$C$4-'Lisa '!$G$4)/('Lisa '!$E$4-'Lisa '!$G$4))))/49.8329)^Blad1!$Q$15</f>
        <v>723.59975935012733</v>
      </c>
    </row>
    <row r="16" spans="2:10" x14ac:dyDescent="0.2">
      <c r="B16" s="17">
        <v>1000</v>
      </c>
      <c r="C16" s="34">
        <f>Blad1!B15*((('Lisa '!$C$4-'Lisa '!$E$4)/(LN(('Lisa '!$C$4-'Lisa '!$G$4)/('Lisa '!$E$4-'Lisa '!$G$4))))/49.8329)^Blad1!$C$15</f>
        <v>125.999961177885</v>
      </c>
      <c r="D16" s="34">
        <f>Blad1!D15*((('Lisa '!$C$4-'Lisa '!$E$4)/(LN(('Lisa '!$C$4-'Lisa '!$G$4)/('Lisa '!$E$4-'Lisa '!$G$4))))/49.8329)^Blad1!$E$15</f>
        <v>226.99992932311929</v>
      </c>
      <c r="E16" s="34">
        <f>Blad1!F15*((('Lisa '!$C$4-'Lisa '!$E$4)/(LN(('Lisa '!$C$4-'Lisa '!$G$4)/('Lisa '!$E$4-'Lisa '!$G$4))))/49.8329)^Blad1!$G$15</f>
        <v>277.99991294129018</v>
      </c>
      <c r="F16" s="34">
        <f>Blad1!H15*((('Lisa '!$C$4-'Lisa '!$E$4)/(LN(('Lisa '!$C$4-'Lisa '!$G$4)/('Lisa '!$E$4-'Lisa '!$G$4))))/49.8329)^Blad1!$I$15</f>
        <v>304.99990280607341</v>
      </c>
      <c r="G16" s="34">
        <f>Blad1!J15*((('Lisa '!$C$4-'Lisa '!$E$4)/(LN(('Lisa '!$C$4-'Lisa '!$G$4)/('Lisa '!$E$4-'Lisa '!$G$4))))/49.8329)^Blad1!$K$15</f>
        <v>400.9998708930442</v>
      </c>
      <c r="H16" s="34">
        <f>Blad1!L15*((('Lisa '!$C$4-'Lisa '!$E$4)/(LN(('Lisa '!$C$4-'Lisa '!$G$4)/('Lisa '!$E$4-'Lisa '!$G$4))))/49.8329)^Blad1!$M$15</f>
        <v>459.99985163644794</v>
      </c>
      <c r="I16" s="34">
        <f>Blad1!N15*((('Lisa '!$C$4-'Lisa '!$E$4)/(LN(('Lisa '!$C$4-'Lisa '!$G$4)/('Lisa '!$E$4-'Lisa '!$G$4))))/49.8329)^Blad1!$O$15</f>
        <v>631.99979169078722</v>
      </c>
      <c r="J16" s="42">
        <f>Blad1!P15*((('Lisa '!$C$4-'Lisa '!$E$4)/(LN(('Lisa '!$C$4-'Lisa '!$G$4)/('Lisa '!$E$4-'Lisa '!$G$4))))/49.8329)^Blad1!$Q$15</f>
        <v>803.99973261125251</v>
      </c>
    </row>
    <row r="17" spans="2:12" x14ac:dyDescent="0.2">
      <c r="B17" s="17">
        <v>1100</v>
      </c>
      <c r="C17" s="34">
        <f>Blad1!B16*((('Lisa '!$C$4-'Lisa '!$E$4)/(LN(('Lisa '!$C$4-'Lisa '!$G$4)/('Lisa '!$E$4-'Lisa '!$G$4))))/49.8329)^Blad1!$C$15</f>
        <v>138.59995729567351</v>
      </c>
      <c r="D17" s="34">
        <f>Blad1!D16*((('Lisa '!$C$4-'Lisa '!$E$4)/(LN(('Lisa '!$C$4-'Lisa '!$G$4)/('Lisa '!$E$4-'Lisa '!$G$4))))/49.8329)^Blad1!$E$15</f>
        <v>249.6999222554312</v>
      </c>
      <c r="E17" s="34">
        <f>Blad1!F16*((('Lisa '!$C$4-'Lisa '!$E$4)/(LN(('Lisa '!$C$4-'Lisa '!$G$4)/('Lisa '!$E$4-'Lisa '!$G$4))))/49.8329)^Blad1!$G$15</f>
        <v>305.79990423541921</v>
      </c>
      <c r="F17" s="34">
        <f>Blad1!H16*((('Lisa '!$C$4-'Lisa '!$E$4)/(LN(('Lisa '!$C$4-'Lisa '!$G$4)/('Lisa '!$E$4-'Lisa '!$G$4))))/49.8329)^Blad1!$I$15</f>
        <v>335.49989308668074</v>
      </c>
      <c r="G17" s="34">
        <f>Blad1!J16*((('Lisa '!$C$4-'Lisa '!$E$4)/(LN(('Lisa '!$C$4-'Lisa '!$G$4)/('Lisa '!$E$4-'Lisa '!$G$4))))/49.8329)^Blad1!$K$15</f>
        <v>441.09985798234868</v>
      </c>
      <c r="H17" s="34">
        <f>Blad1!L16*((('Lisa '!$C$4-'Lisa '!$E$4)/(LN(('Lisa '!$C$4-'Lisa '!$G$4)/('Lisa '!$E$4-'Lisa '!$G$4))))/49.8329)^Blad1!$M$15</f>
        <v>505.99983680009274</v>
      </c>
      <c r="I17" s="34">
        <f>Blad1!N16*((('Lisa '!$C$4-'Lisa '!$E$4)/(LN(('Lisa '!$C$4-'Lisa '!$G$4)/('Lisa '!$E$4-'Lisa '!$G$4))))/49.8329)^Blad1!$O$15</f>
        <v>695.19977085986591</v>
      </c>
      <c r="J17" s="34">
        <f>Blad1!P16*((('Lisa '!$C$4-'Lisa '!$E$4)/(LN(('Lisa '!$C$4-'Lisa '!$G$4)/('Lisa '!$E$4-'Lisa '!$G$4))))/49.8329)^Blad1!$Q$15</f>
        <v>884.39970587237781</v>
      </c>
    </row>
    <row r="18" spans="2:12" x14ac:dyDescent="0.2">
      <c r="B18" s="17">
        <v>1200</v>
      </c>
      <c r="C18" s="34">
        <f>Blad1!B17*((('Lisa '!$C$4-'Lisa '!$E$4)/(LN(('Lisa '!$C$4-'Lisa '!$G$4)/('Lisa '!$E$4-'Lisa '!$G$4))))/49.8329)^Blad1!$C$15</f>
        <v>151.199953413462</v>
      </c>
      <c r="D18" s="34">
        <f>Blad1!D17*((('Lisa '!$C$4-'Lisa '!$E$4)/(LN(('Lisa '!$C$4-'Lisa '!$G$4)/('Lisa '!$E$4-'Lisa '!$G$4))))/49.8329)^Blad1!$E$15</f>
        <v>272.39991518774315</v>
      </c>
      <c r="E18" s="34">
        <f>Blad1!F17*((('Lisa '!$C$4-'Lisa '!$E$4)/(LN(('Lisa '!$C$4-'Lisa '!$G$4)/('Lisa '!$E$4-'Lisa '!$G$4))))/49.8329)^Blad1!$G$15</f>
        <v>333.59989552954823</v>
      </c>
      <c r="F18" s="34">
        <f>Blad1!H17*((('Lisa '!$C$4-'Lisa '!$E$4)/(LN(('Lisa '!$C$4-'Lisa '!$G$4)/('Lisa '!$E$4-'Lisa '!$G$4))))/49.8329)^Blad1!$I$15</f>
        <v>365.99988336728808</v>
      </c>
      <c r="G18" s="34">
        <f>Blad1!J17*((('Lisa '!$C$4-'Lisa '!$E$4)/(LN(('Lisa '!$C$4-'Lisa '!$G$4)/('Lisa '!$E$4-'Lisa '!$G$4))))/49.8329)^Blad1!$K$15</f>
        <v>481.19984507165304</v>
      </c>
      <c r="H18" s="34">
        <f>Blad1!L17*((('Lisa '!$C$4-'Lisa '!$E$4)/(LN(('Lisa '!$C$4-'Lisa '!$G$4)/('Lisa '!$E$4-'Lisa '!$G$4))))/49.8329)^Blad1!$M$15</f>
        <v>551.99982196373753</v>
      </c>
      <c r="I18" s="34">
        <f>Blad1!N17*((('Lisa '!$C$4-'Lisa '!$E$4)/(LN(('Lisa '!$C$4-'Lisa '!$G$4)/('Lisa '!$E$4-'Lisa '!$G$4))))/49.8329)^Blad1!$O$15</f>
        <v>758.3997500289446</v>
      </c>
      <c r="J18" s="34">
        <f>Blad1!P17*((('Lisa '!$C$4-'Lisa '!$E$4)/(LN(('Lisa '!$C$4-'Lisa '!$G$4)/('Lisa '!$E$4-'Lisa '!$G$4))))/49.8329)^Blad1!$Q$15</f>
        <v>964.79967913350299</v>
      </c>
    </row>
    <row r="19" spans="2:12" x14ac:dyDescent="0.2">
      <c r="B19" s="17">
        <v>1300</v>
      </c>
      <c r="C19" s="34">
        <f>Blad1!B18*((('Lisa '!$C$4-'Lisa '!$E$4)/(LN(('Lisa '!$C$4-'Lisa '!$G$4)/('Lisa '!$E$4-'Lisa '!$G$4))))/49.8329)^Blad1!$C$15</f>
        <v>163.79994953125052</v>
      </c>
      <c r="D19" s="34">
        <f>Blad1!D18*((('Lisa '!$C$4-'Lisa '!$E$4)/(LN(('Lisa '!$C$4-'Lisa '!$G$4)/('Lisa '!$E$4-'Lisa '!$G$4))))/49.8329)^Blad1!$E$15</f>
        <v>295.09990812005509</v>
      </c>
      <c r="E19" s="34">
        <f>Blad1!F18*((('Lisa '!$C$4-'Lisa '!$E$4)/(LN(('Lisa '!$C$4-'Lisa '!$G$4)/('Lisa '!$E$4-'Lisa '!$G$4))))/49.8329)^Blad1!$G$15</f>
        <v>361.39988682367721</v>
      </c>
      <c r="F19" s="34">
        <f>Blad1!H18*((('Lisa '!$C$4-'Lisa '!$E$4)/(LN(('Lisa '!$C$4-'Lisa '!$G$4)/('Lisa '!$E$4-'Lisa '!$G$4))))/49.8329)^Blad1!$I$15</f>
        <v>396.49987364789541</v>
      </c>
      <c r="G19" s="34">
        <f>Blad1!J18*((('Lisa '!$C$4-'Lisa '!$E$4)/(LN(('Lisa '!$C$4-'Lisa '!$G$4)/('Lisa '!$E$4-'Lisa '!$G$4))))/49.8329)^Blad1!$K$15</f>
        <v>521.29983216095741</v>
      </c>
      <c r="H19" s="34">
        <f>Blad1!L18*((('Lisa '!$C$4-'Lisa '!$E$4)/(LN(('Lisa '!$C$4-'Lisa '!$G$4)/('Lisa '!$E$4-'Lisa '!$G$4))))/49.8329)^Blad1!$M$15</f>
        <v>597.99980712738227</v>
      </c>
      <c r="I19" s="34">
        <f>Blad1!N18*((('Lisa '!$C$4-'Lisa '!$E$4)/(LN(('Lisa '!$C$4-'Lisa '!$G$4)/('Lisa '!$E$4-'Lisa '!$G$4))))/49.8329)^Blad1!$O$15</f>
        <v>821.5997291980234</v>
      </c>
      <c r="J19" s="34">
        <f>Blad1!P18*((('Lisa '!$C$4-'Lisa '!$E$4)/(LN(('Lisa '!$C$4-'Lisa '!$G$4)/('Lisa '!$E$4-'Lisa '!$G$4))))/49.8329)^Blad1!$Q$15</f>
        <v>1045.1996523946284</v>
      </c>
    </row>
    <row r="20" spans="2:12" x14ac:dyDescent="0.2">
      <c r="B20" s="17">
        <v>1400</v>
      </c>
      <c r="C20" s="34">
        <f>Blad1!B19*((('Lisa '!$C$4-'Lisa '!$E$4)/(LN(('Lisa '!$C$4-'Lisa '!$G$4)/('Lisa '!$E$4-'Lisa '!$G$4))))/49.8329)^Blad1!$C$15</f>
        <v>176.39994564903901</v>
      </c>
      <c r="D20" s="34">
        <f>Blad1!D19*((('Lisa '!$C$4-'Lisa '!$E$4)/(LN(('Lisa '!$C$4-'Lisa '!$G$4)/('Lisa '!$E$4-'Lisa '!$G$4))))/49.8329)^Blad1!$E$15</f>
        <v>317.79990105236703</v>
      </c>
      <c r="E20" s="34">
        <f>Blad1!F19*((('Lisa '!$C$4-'Lisa '!$E$4)/(LN(('Lisa '!$C$4-'Lisa '!$G$4)/('Lisa '!$E$4-'Lisa '!$G$4))))/49.8329)^Blad1!$G$15</f>
        <v>389.19987811780624</v>
      </c>
      <c r="F20" s="34">
        <f>Blad1!H19*((('Lisa '!$C$4-'Lisa '!$E$4)/(LN(('Lisa '!$C$4-'Lisa '!$G$4)/('Lisa '!$E$4-'Lisa '!$G$4))))/49.8329)^Blad1!$I$15</f>
        <v>426.99986392850275</v>
      </c>
      <c r="G20" s="34">
        <f>Blad1!J19*((('Lisa '!$C$4-'Lisa '!$E$4)/(LN(('Lisa '!$C$4-'Lisa '!$G$4)/('Lisa '!$E$4-'Lisa '!$G$4))))/49.8329)^Blad1!$K$15</f>
        <v>561.39981925026188</v>
      </c>
      <c r="H20" s="34">
        <f>Blad1!L19*((('Lisa '!$C$4-'Lisa '!$E$4)/(LN(('Lisa '!$C$4-'Lisa '!$G$4)/('Lisa '!$E$4-'Lisa '!$G$4))))/49.8329)^Blad1!$M$15</f>
        <v>643.99979229102712</v>
      </c>
      <c r="I20" s="34">
        <f>Blad1!N19*((('Lisa '!$C$4-'Lisa '!$E$4)/(LN(('Lisa '!$C$4-'Lisa '!$G$4)/('Lisa '!$E$4-'Lisa '!$G$4))))/49.8329)^Blad1!$O$15</f>
        <v>884.79970836710197</v>
      </c>
      <c r="J20" s="34">
        <f>Blad1!P19*((('Lisa '!$C$4-'Lisa '!$E$4)/(LN(('Lisa '!$C$4-'Lisa '!$G$4)/('Lisa '!$E$4-'Lisa '!$G$4))))/49.8329)^Blad1!$Q$15</f>
        <v>1125.5996256557535</v>
      </c>
      <c r="K20" s="51"/>
      <c r="L20" s="26"/>
    </row>
    <row r="21" spans="2:12" s="26" customFormat="1" x14ac:dyDescent="0.2">
      <c r="B21" s="17">
        <v>1500</v>
      </c>
      <c r="C21" s="42">
        <f>Blad1!B20*((('Lisa '!$C$4-'Lisa '!$E$4)/(LN(('Lisa '!$C$4-'Lisa '!$G$4)/('Lisa '!$E$4-'Lisa '!$G$4))))/49.8329)^Blad1!$C$15</f>
        <v>188.9999417668275</v>
      </c>
      <c r="D21" s="42">
        <f>Blad1!D20*((('Lisa '!$C$4-'Lisa '!$E$4)/(LN(('Lisa '!$C$4-'Lisa '!$G$4)/('Lisa '!$E$4-'Lisa '!$G$4))))/49.8329)^Blad1!$E$15</f>
        <v>340.49989398467892</v>
      </c>
      <c r="E21" s="42">
        <f>Blad1!F20*((('Lisa '!$C$4-'Lisa '!$E$4)/(LN(('Lisa '!$C$4-'Lisa '!$G$4)/('Lisa '!$E$4-'Lisa '!$G$4))))/49.8329)^Blad1!$G$15</f>
        <v>416.99986941193526</v>
      </c>
      <c r="F21" s="42">
        <f>Blad1!H20*((('Lisa '!$C$4-'Lisa '!$E$4)/(LN(('Lisa '!$C$4-'Lisa '!$G$4)/('Lisa '!$E$4-'Lisa '!$G$4))))/49.8329)^Blad1!$I$15</f>
        <v>457.49985420911008</v>
      </c>
      <c r="G21" s="42">
        <f>Blad1!J20*((('Lisa '!$C$4-'Lisa '!$E$4)/(LN(('Lisa '!$C$4-'Lisa '!$G$4)/('Lisa '!$E$4-'Lisa '!$G$4))))/49.8329)^Blad1!$K$15</f>
        <v>601.49980633956636</v>
      </c>
      <c r="H21" s="42">
        <f>Blad1!L20*((('Lisa '!$C$4-'Lisa '!$E$4)/(LN(('Lisa '!$C$4-'Lisa '!$G$4)/('Lisa '!$E$4-'Lisa '!$G$4))))/49.8329)^Blad1!$M$15</f>
        <v>689.99977745467186</v>
      </c>
      <c r="I21" s="42">
        <f>Blad1!N20*((('Lisa '!$C$4-'Lisa '!$E$4)/(LN(('Lisa '!$C$4-'Lisa '!$G$4)/('Lisa '!$E$4-'Lisa '!$G$4))))/49.8329)^Blad1!$O$15</f>
        <v>947.99968753618077</v>
      </c>
      <c r="J21" s="42">
        <f>Blad1!P20*((('Lisa '!$C$4-'Lisa '!$E$4)/(LN(('Lisa '!$C$4-'Lisa '!$G$4)/('Lisa '!$E$4-'Lisa '!$G$4))))/49.8329)^Blad1!$Q$15</f>
        <v>1205.9995989168788</v>
      </c>
      <c r="K21" s="51"/>
    </row>
    <row r="22" spans="2:12" x14ac:dyDescent="0.2">
      <c r="B22" s="17">
        <v>1600</v>
      </c>
      <c r="C22" s="34">
        <f>Blad1!B21*((('Lisa '!$C$4-'Lisa '!$E$4)/(LN(('Lisa '!$C$4-'Lisa '!$G$4)/('Lisa '!$E$4-'Lisa '!$G$4))))/49.8329)^Blad1!$C$15</f>
        <v>201.599937884616</v>
      </c>
      <c r="D22" s="34">
        <f>Blad1!D21*((('Lisa '!$C$4-'Lisa '!$E$4)/(LN(('Lisa '!$C$4-'Lisa '!$G$4)/('Lisa '!$E$4-'Lisa '!$G$4))))/49.8329)^Blad1!$E$15</f>
        <v>363.19988691699086</v>
      </c>
      <c r="E22" s="34">
        <f>Blad1!F21*((('Lisa '!$C$4-'Lisa '!$E$4)/(LN(('Lisa '!$C$4-'Lisa '!$G$4)/('Lisa '!$E$4-'Lisa '!$G$4))))/49.8329)^Blad1!$G$15</f>
        <v>444.79986070606429</v>
      </c>
      <c r="F22" s="34">
        <f>Blad1!H21*((('Lisa '!$C$4-'Lisa '!$E$4)/(LN(('Lisa '!$C$4-'Lisa '!$G$4)/('Lisa '!$E$4-'Lisa '!$G$4))))/49.8329)^Blad1!$I$15</f>
        <v>487.99984448971742</v>
      </c>
      <c r="G22" s="34">
        <f>Blad1!J21*((('Lisa '!$C$4-'Lisa '!$E$4)/(LN(('Lisa '!$C$4-'Lisa '!$G$4)/('Lisa '!$E$4-'Lisa '!$G$4))))/49.8329)^Blad1!$K$15</f>
        <v>641.59979342887084</v>
      </c>
      <c r="H22" s="34">
        <f>Blad1!L21*((('Lisa '!$C$4-'Lisa '!$E$4)/(LN(('Lisa '!$C$4-'Lisa '!$G$4)/('Lisa '!$E$4-'Lisa '!$G$4))))/49.8329)^Blad1!$M$15</f>
        <v>735.99976261831671</v>
      </c>
      <c r="I22" s="34">
        <f>Blad1!N21*((('Lisa '!$C$4-'Lisa '!$E$4)/(LN(('Lisa '!$C$4-'Lisa '!$G$4)/('Lisa '!$E$4-'Lisa '!$G$4))))/49.8329)^Blad1!$O$15</f>
        <v>1011.1996667052596</v>
      </c>
      <c r="J22" s="34">
        <f>Blad1!P21*((('Lisa '!$C$4-'Lisa '!$E$4)/(LN(('Lisa '!$C$4-'Lisa '!$G$4)/('Lisa '!$E$4-'Lisa '!$G$4))))/49.8329)^Blad1!$Q$15</f>
        <v>1286.3995721780041</v>
      </c>
      <c r="K22" s="51"/>
      <c r="L22" s="26"/>
    </row>
    <row r="23" spans="2:12" x14ac:dyDescent="0.2">
      <c r="B23" s="17">
        <v>1700</v>
      </c>
      <c r="C23" s="34">
        <f>Blad1!B22*((('Lisa '!$C$4-'Lisa '!$E$4)/(LN(('Lisa '!$C$4-'Lisa '!$G$4)/('Lisa '!$E$4-'Lisa '!$G$4))))/49.8329)^Blad1!$C$15</f>
        <v>214.19993400240449</v>
      </c>
      <c r="D23" s="34">
        <f>Blad1!D22*((('Lisa '!$C$4-'Lisa '!$E$4)/(LN(('Lisa '!$C$4-'Lisa '!$G$4)/('Lisa '!$E$4-'Lisa '!$G$4))))/49.8329)^Blad1!$E$15</f>
        <v>385.89987984930281</v>
      </c>
      <c r="E23" s="34">
        <f>Blad1!F22*((('Lisa '!$C$4-'Lisa '!$E$4)/(LN(('Lisa '!$C$4-'Lisa '!$G$4)/('Lisa '!$E$4-'Lisa '!$G$4))))/49.8329)^Blad1!$G$15</f>
        <v>472.59985200019332</v>
      </c>
      <c r="F23" s="34">
        <f>Blad1!H22*((('Lisa '!$C$4-'Lisa '!$E$4)/(LN(('Lisa '!$C$4-'Lisa '!$G$4)/('Lisa '!$E$4-'Lisa '!$G$4))))/49.8329)^Blad1!$I$15</f>
        <v>518.49983477032481</v>
      </c>
      <c r="G23" s="34">
        <f>Blad1!J22*((('Lisa '!$C$4-'Lisa '!$E$4)/(LN(('Lisa '!$C$4-'Lisa '!$G$4)/('Lisa '!$E$4-'Lisa '!$G$4))))/49.8329)^Blad1!$K$15</f>
        <v>681.6997805181752</v>
      </c>
      <c r="H23" s="34">
        <f>Blad1!L22*((('Lisa '!$C$4-'Lisa '!$E$4)/(LN(('Lisa '!$C$4-'Lisa '!$G$4)/('Lisa '!$E$4-'Lisa '!$G$4))))/49.8329)^Blad1!$M$15</f>
        <v>781.99974778196145</v>
      </c>
      <c r="I23" s="34">
        <f>Blad1!N22*((('Lisa '!$C$4-'Lisa '!$E$4)/(LN(('Lisa '!$C$4-'Lisa '!$G$4)/('Lisa '!$E$4-'Lisa '!$G$4))))/49.8329)^Blad1!$O$15</f>
        <v>1074.3996458743384</v>
      </c>
      <c r="J23" s="34">
        <f>Blad1!P22*((('Lisa '!$C$4-'Lisa '!$E$4)/(LN(('Lisa '!$C$4-'Lisa '!$G$4)/('Lisa '!$E$4-'Lisa '!$G$4))))/49.8329)^Blad1!$Q$15</f>
        <v>1366.7995454391294</v>
      </c>
      <c r="K23" s="51"/>
      <c r="L23" s="77"/>
    </row>
    <row r="24" spans="2:12" x14ac:dyDescent="0.2">
      <c r="B24" s="17">
        <v>1800</v>
      </c>
      <c r="C24" s="34">
        <f>Blad1!B23*((('Lisa '!$C$4-'Lisa '!$E$4)/(LN(('Lisa '!$C$4-'Lisa '!$G$4)/('Lisa '!$E$4-'Lisa '!$G$4))))/49.8329)^Blad1!$C$15</f>
        <v>226.79993012019301</v>
      </c>
      <c r="D24" s="34">
        <f>Blad1!D23*((('Lisa '!$C$4-'Lisa '!$E$4)/(LN(('Lisa '!$C$4-'Lisa '!$G$4)/('Lisa '!$E$4-'Lisa '!$G$4))))/49.8329)^Blad1!$E$15</f>
        <v>408.59987278161475</v>
      </c>
      <c r="E24" s="34">
        <f>Blad1!F23*((('Lisa '!$C$4-'Lisa '!$E$4)/(LN(('Lisa '!$C$4-'Lisa '!$G$4)/('Lisa '!$E$4-'Lisa '!$G$4))))/49.8329)^Blad1!$G$15</f>
        <v>500.3998432943223</v>
      </c>
      <c r="F24" s="34">
        <f>Blad1!H23*((('Lisa '!$C$4-'Lisa '!$E$4)/(LN(('Lisa '!$C$4-'Lisa '!$G$4)/('Lisa '!$E$4-'Lisa '!$G$4))))/49.8329)^Blad1!$I$15</f>
        <v>548.99982505093215</v>
      </c>
      <c r="G24" s="34">
        <f>Blad1!J23*((('Lisa '!$C$4-'Lisa '!$E$4)/(LN(('Lisa '!$C$4-'Lisa '!$G$4)/('Lisa '!$E$4-'Lisa '!$G$4))))/49.8329)^Blad1!$K$15</f>
        <v>721.79976760747957</v>
      </c>
      <c r="H24" s="34">
        <f>Blad1!L23*((('Lisa '!$C$4-'Lisa '!$E$4)/(LN(('Lisa '!$C$4-'Lisa '!$G$4)/('Lisa '!$E$4-'Lisa '!$G$4))))/49.8329)^Blad1!$M$15</f>
        <v>827.9997329456063</v>
      </c>
      <c r="I24" s="34">
        <f>Blad1!N23*((('Lisa '!$C$4-'Lisa '!$E$4)/(LN(('Lisa '!$C$4-'Lisa '!$G$4)/('Lisa '!$E$4-'Lisa '!$G$4))))/49.8329)^Blad1!$O$15</f>
        <v>1137.5996250434168</v>
      </c>
      <c r="J24" s="34">
        <f>Blad1!P23*((('Lisa '!$C$4-'Lisa '!$E$4)/(LN(('Lisa '!$C$4-'Lisa '!$G$4)/('Lisa '!$E$4-'Lisa '!$G$4))))/49.8329)^Blad1!$Q$15</f>
        <v>1447.1995187002547</v>
      </c>
      <c r="K24" s="51"/>
      <c r="L24" s="26"/>
    </row>
    <row r="25" spans="2:12" x14ac:dyDescent="0.2">
      <c r="B25" s="17">
        <v>1900</v>
      </c>
      <c r="C25" s="34">
        <f>Blad1!B24*((('Lisa '!$C$4-'Lisa '!$E$4)/(LN(('Lisa '!$C$4-'Lisa '!$G$4)/('Lisa '!$E$4-'Lisa '!$G$4))))/49.8329)^Blad1!$C$15</f>
        <v>239.3999262379815</v>
      </c>
      <c r="D25" s="34">
        <f>Blad1!D24*((('Lisa '!$C$4-'Lisa '!$E$4)/(LN(('Lisa '!$C$4-'Lisa '!$G$4)/('Lisa '!$E$4-'Lisa '!$G$4))))/49.8329)^Blad1!$E$15</f>
        <v>431.29986571392669</v>
      </c>
      <c r="E25" s="34">
        <f>Blad1!F24*((('Lisa '!$C$4-'Lisa '!$E$4)/(LN(('Lisa '!$C$4-'Lisa '!$G$4)/('Lisa '!$E$4-'Lisa '!$G$4))))/49.8329)^Blad1!$G$15</f>
        <v>528.19983458845138</v>
      </c>
      <c r="F25" s="34">
        <f>Blad1!H24*((('Lisa '!$C$4-'Lisa '!$E$4)/(LN(('Lisa '!$C$4-'Lisa '!$G$4)/('Lisa '!$E$4-'Lisa '!$G$4))))/49.8329)^Blad1!$I$15</f>
        <v>579.49981533153948</v>
      </c>
      <c r="G25" s="34">
        <f>Blad1!J24*((('Lisa '!$C$4-'Lisa '!$E$4)/(LN(('Lisa '!$C$4-'Lisa '!$G$4)/('Lisa '!$E$4-'Lisa '!$G$4))))/49.8329)^Blad1!$K$15</f>
        <v>761.89975469678404</v>
      </c>
      <c r="H25" s="34">
        <f>Blad1!L24*((('Lisa '!$C$4-'Lisa '!$E$4)/(LN(('Lisa '!$C$4-'Lisa '!$G$4)/('Lisa '!$E$4-'Lisa '!$G$4))))/49.8329)^Blad1!$M$15</f>
        <v>873.99971810925103</v>
      </c>
      <c r="I25" s="34">
        <f>Blad1!N24*((('Lisa '!$C$4-'Lisa '!$E$4)/(LN(('Lisa '!$C$4-'Lisa '!$G$4)/('Lisa '!$E$4-'Lisa '!$G$4))))/49.8329)^Blad1!$O$15</f>
        <v>1200.7996042124955</v>
      </c>
      <c r="J25" s="34">
        <f>Blad1!P24*((('Lisa '!$C$4-'Lisa '!$E$4)/(LN(('Lisa '!$C$4-'Lisa '!$G$4)/('Lisa '!$E$4-'Lisa '!$G$4))))/49.8329)^Blad1!$Q$15</f>
        <v>1527.5994919613797</v>
      </c>
      <c r="K25" s="51"/>
      <c r="L25" s="26"/>
    </row>
    <row r="26" spans="2:12" x14ac:dyDescent="0.2">
      <c r="B26" s="17">
        <v>2000</v>
      </c>
      <c r="C26" s="34">
        <f>Blad1!B25*((('Lisa '!$C$4-'Lisa '!$E$4)/(LN(('Lisa '!$C$4-'Lisa '!$G$4)/('Lisa '!$E$4-'Lisa '!$G$4))))/49.8329)^Blad1!$C$15</f>
        <v>251.99992235577</v>
      </c>
      <c r="D26" s="34">
        <f>Blad1!D25*((('Lisa '!$C$4-'Lisa '!$E$4)/(LN(('Lisa '!$C$4-'Lisa '!$G$4)/('Lisa '!$E$4-'Lisa '!$G$4))))/49.8329)^Blad1!$E$15</f>
        <v>453.99985864623858</v>
      </c>
      <c r="E26" s="34">
        <f>Blad1!F25*((('Lisa '!$C$4-'Lisa '!$E$4)/(LN(('Lisa '!$C$4-'Lisa '!$G$4)/('Lisa '!$E$4-'Lisa '!$G$4))))/49.8329)^Blad1!$G$15</f>
        <v>555.99982588258035</v>
      </c>
      <c r="F26" s="34">
        <f>Blad1!H25*((('Lisa '!$C$4-'Lisa '!$E$4)/(LN(('Lisa '!$C$4-'Lisa '!$G$4)/('Lisa '!$E$4-'Lisa '!$G$4))))/49.8329)^Blad1!$I$15</f>
        <v>609.99980561214682</v>
      </c>
      <c r="G26" s="34">
        <f>Blad1!J25*((('Lisa '!$C$4-'Lisa '!$E$4)/(LN(('Lisa '!$C$4-'Lisa '!$G$4)/('Lisa '!$E$4-'Lisa '!$G$4))))/49.8329)^Blad1!$K$15</f>
        <v>801.99974178608841</v>
      </c>
      <c r="H26" s="34">
        <f>Blad1!L25*((('Lisa '!$C$4-'Lisa '!$E$4)/(LN(('Lisa '!$C$4-'Lisa '!$G$4)/('Lisa '!$E$4-'Lisa '!$G$4))))/49.8329)^Blad1!$M$15</f>
        <v>919.99970327289589</v>
      </c>
      <c r="I26" s="34">
        <f>Blad1!N25*((('Lisa '!$C$4-'Lisa '!$E$4)/(LN(('Lisa '!$C$4-'Lisa '!$G$4)/('Lisa '!$E$4-'Lisa '!$G$4))))/49.8329)^Blad1!$O$15</f>
        <v>1263.9995833815744</v>
      </c>
      <c r="J26" s="34">
        <f>Blad1!P25*((('Lisa '!$C$4-'Lisa '!$E$4)/(LN(('Lisa '!$C$4-'Lisa '!$G$4)/('Lisa '!$E$4-'Lisa '!$G$4))))/49.8329)^Blad1!$Q$15</f>
        <v>1607.999465222505</v>
      </c>
      <c r="K26" s="51"/>
      <c r="L26" s="26"/>
    </row>
    <row r="27" spans="2:12" x14ac:dyDescent="0.2">
      <c r="B27" s="17">
        <v>2100</v>
      </c>
      <c r="C27" s="34">
        <f>Blad1!B26*((('Lisa '!$C$4-'Lisa '!$E$4)/(LN(('Lisa '!$C$4-'Lisa '!$G$4)/('Lisa '!$E$4-'Lisa '!$G$4))))/49.8329)^Blad1!$C$15</f>
        <v>264.59991847355855</v>
      </c>
      <c r="D27" s="34">
        <f>Blad1!D26*((('Lisa '!$C$4-'Lisa '!$E$4)/(LN(('Lisa '!$C$4-'Lisa '!$G$4)/('Lisa '!$E$4-'Lisa '!$G$4))))/49.8329)^Blad1!$E$15</f>
        <v>476.69985157855052</v>
      </c>
      <c r="E27" s="34">
        <f>Blad1!F26*((('Lisa '!$C$4-'Lisa '!$E$4)/(LN(('Lisa '!$C$4-'Lisa '!$G$4)/('Lisa '!$E$4-'Lisa '!$G$4))))/49.8329)^Blad1!$G$15</f>
        <v>583.79981717670933</v>
      </c>
      <c r="F27" s="34">
        <f>Blad1!H26*((('Lisa '!$C$4-'Lisa '!$E$4)/(LN(('Lisa '!$C$4-'Lisa '!$G$4)/('Lisa '!$E$4-'Lisa '!$G$4))))/49.8329)^Blad1!$I$15</f>
        <v>640.49979589275415</v>
      </c>
      <c r="G27" s="34">
        <f>Blad1!J26*((('Lisa '!$C$4-'Lisa '!$E$4)/(LN(('Lisa '!$C$4-'Lisa '!$G$4)/('Lisa '!$E$4-'Lisa '!$G$4))))/49.8329)^Blad1!$K$15</f>
        <v>842.09972887539288</v>
      </c>
      <c r="H27" s="34">
        <f>Blad1!L26*((('Lisa '!$C$4-'Lisa '!$E$4)/(LN(('Lisa '!$C$4-'Lisa '!$G$4)/('Lisa '!$E$4-'Lisa '!$G$4))))/49.8329)^Blad1!$M$15</f>
        <v>965.99968843654062</v>
      </c>
      <c r="I27" s="34">
        <f>Blad1!N26*((('Lisa '!$C$4-'Lisa '!$E$4)/(LN(('Lisa '!$C$4-'Lisa '!$G$4)/('Lisa '!$E$4-'Lisa '!$G$4))))/49.8329)^Blad1!$O$15</f>
        <v>1327.1995625506531</v>
      </c>
      <c r="J27" s="34">
        <f>Blad1!P26*((('Lisa '!$C$4-'Lisa '!$E$4)/(LN(('Lisa '!$C$4-'Lisa '!$G$4)/('Lisa '!$E$4-'Lisa '!$G$4))))/49.8329)^Blad1!$Q$15</f>
        <v>1688.3994384836305</v>
      </c>
      <c r="K27" s="51"/>
      <c r="L27" s="77"/>
    </row>
    <row r="28" spans="2:12" x14ac:dyDescent="0.2">
      <c r="B28" s="17">
        <v>2200</v>
      </c>
      <c r="C28" s="34">
        <f>Blad1!B27*((('Lisa '!$C$4-'Lisa '!$E$4)/(LN(('Lisa '!$C$4-'Lisa '!$G$4)/('Lisa '!$E$4-'Lisa '!$G$4))))/49.8329)^Blad1!$C$15</f>
        <v>277.19991459134701</v>
      </c>
      <c r="D28" s="34">
        <f>Blad1!D27*((('Lisa '!$C$4-'Lisa '!$E$4)/(LN(('Lisa '!$C$4-'Lisa '!$G$4)/('Lisa '!$E$4-'Lisa '!$G$4))))/49.8329)^Blad1!$E$15</f>
        <v>499.39984451086241</v>
      </c>
      <c r="E28" s="34">
        <f>Blad1!F27*((('Lisa '!$C$4-'Lisa '!$E$4)/(LN(('Lisa '!$C$4-'Lisa '!$G$4)/('Lisa '!$E$4-'Lisa '!$G$4))))/49.8329)^Blad1!$G$15</f>
        <v>611.59980847083841</v>
      </c>
      <c r="F28" s="34">
        <f>Blad1!H27*((('Lisa '!$C$4-'Lisa '!$E$4)/(LN(('Lisa '!$C$4-'Lisa '!$G$4)/('Lisa '!$E$4-'Lisa '!$G$4))))/49.8329)^Blad1!$I$15</f>
        <v>670.99978617336149</v>
      </c>
      <c r="G28" s="34">
        <f>Blad1!J27*((('Lisa '!$C$4-'Lisa '!$E$4)/(LN(('Lisa '!$C$4-'Lisa '!$G$4)/('Lisa '!$E$4-'Lisa '!$G$4))))/49.8329)^Blad1!$K$15</f>
        <v>882.19971596469736</v>
      </c>
      <c r="H28" s="34">
        <f>Blad1!L27*((('Lisa '!$C$4-'Lisa '!$E$4)/(LN(('Lisa '!$C$4-'Lisa '!$G$4)/('Lisa '!$E$4-'Lisa '!$G$4))))/49.8329)^Blad1!$M$15</f>
        <v>1011.9996736001855</v>
      </c>
      <c r="I28" s="34">
        <f>Blad1!N27*((('Lisa '!$C$4-'Lisa '!$E$4)/(LN(('Lisa '!$C$4-'Lisa '!$G$4)/('Lisa '!$E$4-'Lisa '!$G$4))))/49.8329)^Blad1!$O$15</f>
        <v>1390.3995417197318</v>
      </c>
      <c r="J28" s="34">
        <f>Blad1!P27*((('Lisa '!$C$4-'Lisa '!$E$4)/(LN(('Lisa '!$C$4-'Lisa '!$G$4)/('Lisa '!$E$4-'Lisa '!$G$4))))/49.8329)^Blad1!$Q$15</f>
        <v>1768.7994117447556</v>
      </c>
      <c r="K28" s="51"/>
      <c r="L28" s="26"/>
    </row>
    <row r="29" spans="2:12" x14ac:dyDescent="0.2">
      <c r="B29" s="17">
        <v>2300</v>
      </c>
      <c r="C29" s="34">
        <f>Blad1!B28*((('Lisa '!$C$4-'Lisa '!$E$4)/(LN(('Lisa '!$C$4-'Lisa '!$G$4)/('Lisa '!$E$4-'Lisa '!$G$4))))/49.8329)^Blad1!$C$15</f>
        <v>289.79991070913553</v>
      </c>
      <c r="D29" s="34">
        <f>Blad1!D28*((('Lisa '!$C$4-'Lisa '!$E$4)/(LN(('Lisa '!$C$4-'Lisa '!$G$4)/('Lisa '!$E$4-'Lisa '!$G$4))))/49.8329)^Blad1!$E$15</f>
        <v>522.09983744317435</v>
      </c>
      <c r="E29" s="34">
        <f>Blad1!F28*((('Lisa '!$C$4-'Lisa '!$E$4)/(LN(('Lisa '!$C$4-'Lisa '!$G$4)/('Lisa '!$E$4-'Lisa '!$G$4))))/49.8329)^Blad1!$G$15</f>
        <v>639.39979976496738</v>
      </c>
      <c r="F29" s="34">
        <f>Blad1!H28*((('Lisa '!$C$4-'Lisa '!$E$4)/(LN(('Lisa '!$C$4-'Lisa '!$G$4)/('Lisa '!$E$4-'Lisa '!$G$4))))/49.8329)^Blad1!$I$15</f>
        <v>701.49977645396882</v>
      </c>
      <c r="G29" s="34">
        <f>Blad1!J28*((('Lisa '!$C$4-'Lisa '!$E$4)/(LN(('Lisa '!$C$4-'Lisa '!$G$4)/('Lisa '!$E$4-'Lisa '!$G$4))))/49.8329)^Blad1!$K$15</f>
        <v>922.29970305400172</v>
      </c>
      <c r="H29" s="34">
        <f>Blad1!L28*((('Lisa '!$C$4-'Lisa '!$E$4)/(LN(('Lisa '!$C$4-'Lisa '!$G$4)/('Lisa '!$E$4-'Lisa '!$G$4))))/49.8329)^Blad1!$M$15</f>
        <v>1057.9996587638302</v>
      </c>
      <c r="I29" s="34">
        <f>Blad1!N28*((('Lisa '!$C$4-'Lisa '!$E$4)/(LN(('Lisa '!$C$4-'Lisa '!$G$4)/('Lisa '!$E$4-'Lisa '!$G$4))))/49.8329)^Blad1!$O$15</f>
        <v>1453.5995208888105</v>
      </c>
      <c r="J29" s="34">
        <f>Blad1!P28*((('Lisa '!$C$4-'Lisa '!$E$4)/(LN(('Lisa '!$C$4-'Lisa '!$G$4)/('Lisa '!$E$4-'Lisa '!$G$4))))/49.8329)^Blad1!$Q$15</f>
        <v>1849.1993850058809</v>
      </c>
      <c r="K29" s="51"/>
      <c r="L29" s="26"/>
    </row>
    <row r="30" spans="2:12" x14ac:dyDescent="0.2">
      <c r="B30" s="17">
        <v>2400</v>
      </c>
      <c r="C30" s="34">
        <f>Blad1!B29*((('Lisa '!$C$4-'Lisa '!$E$4)/(LN(('Lisa '!$C$4-'Lisa '!$G$4)/('Lisa '!$E$4-'Lisa '!$G$4))))/49.8329)^Blad1!$C$15</f>
        <v>302.399906826924</v>
      </c>
      <c r="D30" s="34">
        <f>Blad1!D29*((('Lisa '!$C$4-'Lisa '!$E$4)/(LN(('Lisa '!$C$4-'Lisa '!$G$4)/('Lisa '!$E$4-'Lisa '!$G$4))))/49.8329)^Blad1!$E$15</f>
        <v>544.79983037548629</v>
      </c>
      <c r="E30" s="34">
        <f>Blad1!F29*((('Lisa '!$C$4-'Lisa '!$E$4)/(LN(('Lisa '!$C$4-'Lisa '!$G$4)/('Lisa '!$E$4-'Lisa '!$G$4))))/49.8329)^Blad1!$G$15</f>
        <v>667.19979105909647</v>
      </c>
      <c r="F30" s="34">
        <f>Blad1!H29*((('Lisa '!$C$4-'Lisa '!$E$4)/(LN(('Lisa '!$C$4-'Lisa '!$G$4)/('Lisa '!$E$4-'Lisa '!$G$4))))/49.8329)^Blad1!$I$15</f>
        <v>731.99976673457616</v>
      </c>
      <c r="G30" s="34">
        <f>Blad1!J29*((('Lisa '!$C$4-'Lisa '!$E$4)/(LN(('Lisa '!$C$4-'Lisa '!$G$4)/('Lisa '!$E$4-'Lisa '!$G$4))))/49.8329)^Blad1!$K$15</f>
        <v>962.39969014330609</v>
      </c>
      <c r="H30" s="34">
        <f>Blad1!L29*((('Lisa '!$C$4-'Lisa '!$E$4)/(LN(('Lisa '!$C$4-'Lisa '!$G$4)/('Lisa '!$E$4-'Lisa '!$G$4))))/49.8329)^Blad1!$M$15</f>
        <v>1103.9996439274751</v>
      </c>
      <c r="I30" s="34">
        <f>Blad1!N29*((('Lisa '!$C$4-'Lisa '!$E$4)/(LN(('Lisa '!$C$4-'Lisa '!$G$4)/('Lisa '!$E$4-'Lisa '!$G$4))))/49.8329)^Blad1!$O$15</f>
        <v>1516.7995000578892</v>
      </c>
      <c r="J30" s="34">
        <f>Blad1!P29*((('Lisa '!$C$4-'Lisa '!$E$4)/(LN(('Lisa '!$C$4-'Lisa '!$G$4)/('Lisa '!$E$4-'Lisa '!$G$4))))/49.8329)^Blad1!$Q$15</f>
        <v>1929.599358267006</v>
      </c>
      <c r="L30" s="58"/>
    </row>
    <row r="31" spans="2:12" x14ac:dyDescent="0.2">
      <c r="B31" s="17">
        <v>2500</v>
      </c>
      <c r="C31" s="34">
        <f>Blad1!B30*((('Lisa '!$C$4-'Lisa '!$E$4)/(LN(('Lisa '!$C$4-'Lisa '!$G$4)/('Lisa '!$E$4-'Lisa '!$G$4))))/49.8329)^Blad1!$C$15</f>
        <v>314.99990294471252</v>
      </c>
      <c r="D31" s="34">
        <f>Blad1!D30*((('Lisa '!$C$4-'Lisa '!$E$4)/(LN(('Lisa '!$C$4-'Lisa '!$G$4)/('Lisa '!$E$4-'Lisa '!$G$4))))/49.8329)^Blad1!$E$15</f>
        <v>567.49982330779824</v>
      </c>
      <c r="E31" s="34">
        <f>Blad1!F30*((('Lisa '!$C$4-'Lisa '!$E$4)/(LN(('Lisa '!$C$4-'Lisa '!$G$4)/('Lisa '!$E$4-'Lisa '!$G$4))))/49.8329)^Blad1!$G$15</f>
        <v>694.99978235322544</v>
      </c>
      <c r="F31" s="34">
        <f>Blad1!H30*((('Lisa '!$C$4-'Lisa '!$E$4)/(LN(('Lisa '!$C$4-'Lisa '!$G$4)/('Lisa '!$E$4-'Lisa '!$G$4))))/49.8329)^Blad1!$I$15</f>
        <v>762.49975701518349</v>
      </c>
      <c r="G31" s="34">
        <f>Blad1!J30*((('Lisa '!$C$4-'Lisa '!$E$4)/(LN(('Lisa '!$C$4-'Lisa '!$G$4)/('Lisa '!$E$4-'Lisa '!$G$4))))/49.8329)^Blad1!$K$15</f>
        <v>1002.4996772326106</v>
      </c>
      <c r="H31" s="34">
        <f>Blad1!L30*((('Lisa '!$C$4-'Lisa '!$E$4)/(LN(('Lisa '!$C$4-'Lisa '!$G$4)/('Lisa '!$E$4-'Lisa '!$G$4))))/49.8329)^Blad1!$M$15</f>
        <v>1149.9996290911199</v>
      </c>
      <c r="I31" s="34">
        <f>Blad1!N30*((('Lisa '!$C$4-'Lisa '!$E$4)/(LN(('Lisa '!$C$4-'Lisa '!$G$4)/('Lisa '!$E$4-'Lisa '!$G$4))))/49.8329)^Blad1!$O$15</f>
        <v>1579.9994792269679</v>
      </c>
      <c r="J31" s="34">
        <f>Blad1!P30*((('Lisa '!$C$4-'Lisa '!$E$4)/(LN(('Lisa '!$C$4-'Lisa '!$G$4)/('Lisa '!$E$4-'Lisa '!$G$4))))/49.8329)^Blad1!$Q$15</f>
        <v>2009.9993315281313</v>
      </c>
      <c r="L31" s="58"/>
    </row>
    <row r="32" spans="2:12" x14ac:dyDescent="0.2">
      <c r="B32" s="17">
        <v>2600</v>
      </c>
      <c r="C32" s="34">
        <f>Blad1!B31*((('Lisa '!$C$4-'Lisa '!$E$4)/(LN(('Lisa '!$C$4-'Lisa '!$G$4)/('Lisa '!$E$4-'Lisa '!$G$4))))/49.8329)^Blad1!$C$15</f>
        <v>327.59989906250104</v>
      </c>
      <c r="D32" s="34">
        <f>Blad1!D31*((('Lisa '!$C$4-'Lisa '!$E$4)/(LN(('Lisa '!$C$4-'Lisa '!$G$4)/('Lisa '!$E$4-'Lisa '!$G$4))))/49.8329)^Blad1!$E$15</f>
        <v>590.19981624011018</v>
      </c>
      <c r="E32" s="34">
        <f>Blad1!F31*((('Lisa '!$C$4-'Lisa '!$E$4)/(LN(('Lisa '!$C$4-'Lisa '!$G$4)/('Lisa '!$E$4-'Lisa '!$G$4))))/49.8329)^Blad1!$G$15</f>
        <v>722.79977364735441</v>
      </c>
      <c r="F32" s="34">
        <f>Blad1!H31*((('Lisa '!$C$4-'Lisa '!$E$4)/(LN(('Lisa '!$C$4-'Lisa '!$G$4)/('Lisa '!$E$4-'Lisa '!$G$4))))/49.8329)^Blad1!$I$15</f>
        <v>792.99974729579083</v>
      </c>
      <c r="G32" s="34">
        <f>Blad1!J31*((('Lisa '!$C$4-'Lisa '!$E$4)/(LN(('Lisa '!$C$4-'Lisa '!$G$4)/('Lisa '!$E$4-'Lisa '!$G$4))))/49.8329)^Blad1!$K$15</f>
        <v>1042.5996643219148</v>
      </c>
      <c r="H32" s="34">
        <f>Blad1!L31*((('Lisa '!$C$4-'Lisa '!$E$4)/(LN(('Lisa '!$C$4-'Lisa '!$G$4)/('Lisa '!$E$4-'Lisa '!$G$4))))/49.8329)^Blad1!$M$15</f>
        <v>1195.9996142547645</v>
      </c>
      <c r="I32" s="34">
        <f>Blad1!N31*((('Lisa '!$C$4-'Lisa '!$E$4)/(LN(('Lisa '!$C$4-'Lisa '!$G$4)/('Lisa '!$E$4-'Lisa '!$G$4))))/49.8329)^Blad1!$O$15</f>
        <v>1643.1994583960468</v>
      </c>
      <c r="J32" s="34">
        <f>Blad1!P31*((('Lisa '!$C$4-'Lisa '!$E$4)/(LN(('Lisa '!$C$4-'Lisa '!$G$4)/('Lisa '!$E$4-'Lisa '!$G$4))))/49.8329)^Blad1!$Q$15</f>
        <v>2090.3993047892568</v>
      </c>
    </row>
    <row r="33" spans="2:10" x14ac:dyDescent="0.2">
      <c r="B33" s="17">
        <v>2700</v>
      </c>
      <c r="C33" s="34">
        <f>Blad1!B32*((('Lisa '!$C$4-'Lisa '!$E$4)/(LN(('Lisa '!$C$4-'Lisa '!$G$4)/('Lisa '!$E$4-'Lisa '!$G$4))))/49.8329)^Blad1!$C$15</f>
        <v>340.1998951802895</v>
      </c>
      <c r="D33" s="34">
        <f>Blad1!D32*((('Lisa '!$C$4-'Lisa '!$E$4)/(LN(('Lisa '!$C$4-'Lisa '!$G$4)/('Lisa '!$E$4-'Lisa '!$G$4))))/49.8329)^Blad1!$E$15</f>
        <v>612.89980917242212</v>
      </c>
      <c r="E33" s="34">
        <f>Blad1!F32*((('Lisa '!$C$4-'Lisa '!$E$4)/(LN(('Lisa '!$C$4-'Lisa '!$G$4)/('Lisa '!$E$4-'Lisa '!$G$4))))/49.8329)^Blad1!$G$15</f>
        <v>750.5997649414835</v>
      </c>
      <c r="F33" s="34">
        <f>Blad1!H32*((('Lisa '!$C$4-'Lisa '!$E$4)/(LN(('Lisa '!$C$4-'Lisa '!$G$4)/('Lisa '!$E$4-'Lisa '!$G$4))))/49.8329)^Blad1!$I$15</f>
        <v>823.49973757639816</v>
      </c>
      <c r="G33" s="34">
        <f>Blad1!J32*((('Lisa '!$C$4-'Lisa '!$E$4)/(LN(('Lisa '!$C$4-'Lisa '!$G$4)/('Lisa '!$E$4-'Lisa '!$G$4))))/49.8329)^Blad1!$K$15</f>
        <v>1082.6996514112195</v>
      </c>
      <c r="H33" s="34">
        <f>Blad1!L32*((('Lisa '!$C$4-'Lisa '!$E$4)/(LN(('Lisa '!$C$4-'Lisa '!$G$4)/('Lisa '!$E$4-'Lisa '!$G$4))))/49.8329)^Blad1!$M$15</f>
        <v>1241.9995994184094</v>
      </c>
      <c r="I33" s="34">
        <f>Blad1!N32*((('Lisa '!$C$4-'Lisa '!$E$4)/(LN(('Lisa '!$C$4-'Lisa '!$G$4)/('Lisa '!$E$4-'Lisa '!$G$4))))/49.8329)^Blad1!$O$15</f>
        <v>1706.3994375651255</v>
      </c>
      <c r="J33" s="34">
        <f>Blad1!P32*((('Lisa '!$C$4-'Lisa '!$E$4)/(LN(('Lisa '!$C$4-'Lisa '!$G$4)/('Lisa '!$E$4-'Lisa '!$G$4))))/49.8329)^Blad1!$Q$15</f>
        <v>2170.7992780503819</v>
      </c>
    </row>
    <row r="34" spans="2:10" x14ac:dyDescent="0.2">
      <c r="B34" s="17">
        <v>2800</v>
      </c>
      <c r="C34" s="34">
        <f>Blad1!B33*((('Lisa '!$C$4-'Lisa '!$E$4)/(LN(('Lisa '!$C$4-'Lisa '!$G$4)/('Lisa '!$E$4-'Lisa '!$G$4))))/49.8329)^Blad1!$C$15</f>
        <v>352.79989129807802</v>
      </c>
      <c r="D34" s="34">
        <f>Blad1!D33*((('Lisa '!$C$4-'Lisa '!$E$4)/(LN(('Lisa '!$C$4-'Lisa '!$G$4)/('Lisa '!$E$4-'Lisa '!$G$4))))/49.8329)^Blad1!$E$15</f>
        <v>635.59980210473407</v>
      </c>
      <c r="E34" s="34">
        <f>Blad1!F33*((('Lisa '!$C$4-'Lisa '!$E$4)/(LN(('Lisa '!$C$4-'Lisa '!$G$4)/('Lisa '!$E$4-'Lisa '!$G$4))))/49.8329)^Blad1!$G$15</f>
        <v>778.39975623561247</v>
      </c>
      <c r="F34" s="34">
        <f>Blad1!H33*((('Lisa '!$C$4-'Lisa '!$E$4)/(LN(('Lisa '!$C$4-'Lisa '!$G$4)/('Lisa '!$E$4-'Lisa '!$G$4))))/49.8329)^Blad1!$I$15</f>
        <v>853.9997278570055</v>
      </c>
      <c r="G34" s="34">
        <f>Blad1!J33*((('Lisa '!$C$4-'Lisa '!$E$4)/(LN(('Lisa '!$C$4-'Lisa '!$G$4)/('Lisa '!$E$4-'Lisa '!$G$4))))/49.8329)^Blad1!$K$15</f>
        <v>1122.7996385005238</v>
      </c>
      <c r="H34" s="34">
        <f>Blad1!L33*((('Lisa '!$C$4-'Lisa '!$E$4)/(LN(('Lisa '!$C$4-'Lisa '!$G$4)/('Lisa '!$E$4-'Lisa '!$G$4))))/49.8329)^Blad1!$M$15</f>
        <v>1287.9995845820542</v>
      </c>
      <c r="I34" s="34">
        <f>Blad1!N33*((('Lisa '!$C$4-'Lisa '!$E$4)/(LN(('Lisa '!$C$4-'Lisa '!$G$4)/('Lisa '!$E$4-'Lisa '!$G$4))))/49.8329)^Blad1!$O$15</f>
        <v>1769.5994167342039</v>
      </c>
      <c r="J34" s="34">
        <f>Blad1!P33*((('Lisa '!$C$4-'Lisa '!$E$4)/(LN(('Lisa '!$C$4-'Lisa '!$G$4)/('Lisa '!$E$4-'Lisa '!$G$4))))/49.8329)^Blad1!$Q$15</f>
        <v>2251.1992513115069</v>
      </c>
    </row>
    <row r="35" spans="2:10" x14ac:dyDescent="0.2">
      <c r="B35" s="17">
        <v>2900</v>
      </c>
      <c r="C35" s="34">
        <f>Blad1!B34*((('Lisa '!$C$4-'Lisa '!$E$4)/(LN(('Lisa '!$C$4-'Lisa '!$G$4)/('Lisa '!$E$4-'Lisa '!$G$4))))/49.8329)^Blad1!$C$15</f>
        <v>365.39988741586649</v>
      </c>
      <c r="D35" s="34">
        <f>Blad1!D34*((('Lisa '!$C$4-'Lisa '!$E$4)/(LN(('Lisa '!$C$4-'Lisa '!$G$4)/('Lisa '!$E$4-'Lisa '!$G$4))))/49.8329)^Blad1!$E$15</f>
        <v>658.2997950370459</v>
      </c>
      <c r="E35" s="34">
        <f>Blad1!F34*((('Lisa '!$C$4-'Lisa '!$E$4)/(LN(('Lisa '!$C$4-'Lisa '!$G$4)/('Lisa '!$E$4-'Lisa '!$G$4))))/49.8329)^Blad1!$G$15</f>
        <v>806.19974752974156</v>
      </c>
      <c r="F35" s="34">
        <f>Blad1!H34*((('Lisa '!$C$4-'Lisa '!$E$4)/(LN(('Lisa '!$C$4-'Lisa '!$G$4)/('Lisa '!$E$4-'Lisa '!$G$4))))/49.8329)^Blad1!$I$15</f>
        <v>884.49971813761283</v>
      </c>
      <c r="G35" s="34">
        <f>Blad1!J34*((('Lisa '!$C$4-'Lisa '!$E$4)/(LN(('Lisa '!$C$4-'Lisa '!$G$4)/('Lisa '!$E$4-'Lisa '!$G$4))))/49.8329)^Blad1!$K$15</f>
        <v>1162.8996255898282</v>
      </c>
      <c r="H35" s="34">
        <f>Blad1!L34*((('Lisa '!$C$4-'Lisa '!$E$4)/(LN(('Lisa '!$C$4-'Lisa '!$G$4)/('Lisa '!$E$4-'Lisa '!$G$4))))/49.8329)^Blad1!$M$15</f>
        <v>1333.9995697456991</v>
      </c>
      <c r="I35" s="34">
        <f>Blad1!N34*((('Lisa '!$C$4-'Lisa '!$E$4)/(LN(('Lisa '!$C$4-'Lisa '!$G$4)/('Lisa '!$E$4-'Lisa '!$G$4))))/49.8329)^Blad1!$O$15</f>
        <v>1832.7993959032829</v>
      </c>
      <c r="J35" s="34">
        <f>Blad1!P34*((('Lisa '!$C$4-'Lisa '!$E$4)/(LN(('Lisa '!$C$4-'Lisa '!$G$4)/('Lisa '!$E$4-'Lisa '!$G$4))))/49.8329)^Blad1!$Q$15</f>
        <v>2331.5992245726325</v>
      </c>
    </row>
    <row r="36" spans="2:10" x14ac:dyDescent="0.2">
      <c r="B36" s="17">
        <v>3000</v>
      </c>
      <c r="C36" s="34">
        <f>Blad1!B35*((('Lisa '!$C$4-'Lisa '!$E$4)/(LN(('Lisa '!$C$4-'Lisa '!$G$4)/('Lisa '!$E$4-'Lisa '!$G$4))))/49.8329)^Blad1!$C$15</f>
        <v>377.99988353365501</v>
      </c>
      <c r="D36" s="34">
        <f>Blad1!D35*((('Lisa '!$C$4-'Lisa '!$E$4)/(LN(('Lisa '!$C$4-'Lisa '!$G$4)/('Lisa '!$E$4-'Lisa '!$G$4))))/49.8329)^Blad1!$E$15</f>
        <v>680.99978796935784</v>
      </c>
      <c r="E36" s="34">
        <f>Blad1!F35*((('Lisa '!$C$4-'Lisa '!$E$4)/(LN(('Lisa '!$C$4-'Lisa '!$G$4)/('Lisa '!$E$4-'Lisa '!$G$4))))/49.8329)^Blad1!$G$15</f>
        <v>833.99973882387053</v>
      </c>
      <c r="F36" s="34">
        <f>Blad1!H35*((('Lisa '!$C$4-'Lisa '!$E$4)/(LN(('Lisa '!$C$4-'Lisa '!$G$4)/('Lisa '!$E$4-'Lisa '!$G$4))))/49.8329)^Blad1!$I$15</f>
        <v>914.99970841822017</v>
      </c>
      <c r="G36" s="34">
        <f>Blad1!J35*((('Lisa '!$C$4-'Lisa '!$E$4)/(LN(('Lisa '!$C$4-'Lisa '!$G$4)/('Lisa '!$E$4-'Lisa '!$G$4))))/49.8329)^Blad1!$K$15</f>
        <v>1202.9996126791327</v>
      </c>
      <c r="H36" s="34">
        <f>Blad1!L35*((('Lisa '!$C$4-'Lisa '!$E$4)/(LN(('Lisa '!$C$4-'Lisa '!$G$4)/('Lisa '!$E$4-'Lisa '!$G$4))))/49.8329)^Blad1!$M$15</f>
        <v>1379.9995549093437</v>
      </c>
      <c r="I36" s="34">
        <f>Blad1!N35*((('Lisa '!$C$4-'Lisa '!$E$4)/(LN(('Lisa '!$C$4-'Lisa '!$G$4)/('Lisa '!$E$4-'Lisa '!$G$4))))/49.8329)^Blad1!$O$15</f>
        <v>1895.9993750723615</v>
      </c>
      <c r="J36" s="34">
        <f>Blad1!P35*((('Lisa '!$C$4-'Lisa '!$E$4)/(LN(('Lisa '!$C$4-'Lisa '!$G$4)/('Lisa '!$E$4-'Lisa '!$G$4))))/49.8329)^Blad1!$Q$15</f>
        <v>2411.9991978337575</v>
      </c>
    </row>
    <row r="37" spans="2:10" x14ac:dyDescent="0.2">
      <c r="B37" s="17">
        <v>3200</v>
      </c>
      <c r="C37" s="34">
        <f>Blad1!B36*((('Lisa '!$C$4-'Lisa '!$E$4)/(LN(('Lisa '!$C$4-'Lisa '!$G$4)/('Lisa '!$E$4-'Lisa '!$G$4))))/49.8329)^Blad1!$C$15</f>
        <v>403.19987576923199</v>
      </c>
      <c r="D37" s="34">
        <f>Blad1!D36*((('Lisa '!$C$4-'Lisa '!$E$4)/(LN(('Lisa '!$C$4-'Lisa '!$G$4)/('Lisa '!$E$4-'Lisa '!$G$4))))/49.8329)^Blad1!$E$15</f>
        <v>726.39977383398173</v>
      </c>
      <c r="E37" s="34">
        <f>Blad1!F36*((('Lisa '!$C$4-'Lisa '!$E$4)/(LN(('Lisa '!$C$4-'Lisa '!$G$4)/('Lisa '!$E$4-'Lisa '!$G$4))))/49.8329)^Blad1!$G$15</f>
        <v>889.59972141212859</v>
      </c>
      <c r="F37" s="34">
        <f>Blad1!H36*((('Lisa '!$C$4-'Lisa '!$E$4)/(LN(('Lisa '!$C$4-'Lisa '!$G$4)/('Lisa '!$E$4-'Lisa '!$G$4))))/49.8329)^Blad1!$I$15</f>
        <v>975.99968897943484</v>
      </c>
      <c r="G37" s="34">
        <f>Blad1!J36*((('Lisa '!$C$4-'Lisa '!$E$4)/(LN(('Lisa '!$C$4-'Lisa '!$G$4)/('Lisa '!$E$4-'Lisa '!$G$4))))/49.8329)^Blad1!$K$15</f>
        <v>1283.1995868577417</v>
      </c>
      <c r="H37" s="34">
        <f>Blad1!L36*((('Lisa '!$C$4-'Lisa '!$E$4)/(LN(('Lisa '!$C$4-'Lisa '!$G$4)/('Lisa '!$E$4-'Lisa '!$G$4))))/49.8329)^Blad1!$M$15</f>
        <v>1471.9995252366334</v>
      </c>
      <c r="I37" s="34">
        <f>Blad1!N36*((('Lisa '!$C$4-'Lisa '!$E$4)/(LN(('Lisa '!$C$4-'Lisa '!$G$4)/('Lisa '!$E$4-'Lisa '!$G$4))))/49.8329)^Blad1!$O$15</f>
        <v>2022.3993334105191</v>
      </c>
      <c r="J37" s="34">
        <f>Blad1!P36*((('Lisa '!$C$4-'Lisa '!$E$4)/(LN(('Lisa '!$C$4-'Lisa '!$G$4)/('Lisa '!$E$4-'Lisa '!$G$4))))/49.8329)^Blad1!$Q$15</f>
        <v>2572.7991443560081</v>
      </c>
    </row>
    <row r="38" spans="2:10" x14ac:dyDescent="0.2">
      <c r="B38" s="17">
        <v>3400</v>
      </c>
      <c r="C38" s="34">
        <f>Blad1!B37*((('Lisa '!$C$4-'Lisa '!$E$4)/(LN(('Lisa '!$C$4-'Lisa '!$G$4)/('Lisa '!$E$4-'Lisa '!$G$4))))/49.8329)^Blad1!$C$15</f>
        <v>428.39986800480898</v>
      </c>
      <c r="D38" s="34">
        <f>Blad1!D37*((('Lisa '!$C$4-'Lisa '!$E$4)/(LN(('Lisa '!$C$4-'Lisa '!$G$4)/('Lisa '!$E$4-'Lisa '!$G$4))))/49.8329)^Blad1!$E$15</f>
        <v>771.79975969860561</v>
      </c>
      <c r="E38" s="34">
        <f>Blad1!F37*((('Lisa '!$C$4-'Lisa '!$E$4)/(LN(('Lisa '!$C$4-'Lisa '!$G$4)/('Lisa '!$E$4-'Lisa '!$G$4))))/49.8329)^Blad1!$G$15</f>
        <v>945.19970400038665</v>
      </c>
      <c r="F38" s="34">
        <f>Blad1!H37*((('Lisa '!$C$4-'Lisa '!$E$4)/(LN(('Lisa '!$C$4-'Lisa '!$G$4)/('Lisa '!$E$4-'Lisa '!$G$4))))/49.8329)^Blad1!$I$15</f>
        <v>1036.9996695406496</v>
      </c>
      <c r="G38" s="34">
        <f>Blad1!J37*((('Lisa '!$C$4-'Lisa '!$E$4)/(LN(('Lisa '!$C$4-'Lisa '!$G$4)/('Lisa '!$E$4-'Lisa '!$G$4))))/49.8329)^Blad1!$K$15</f>
        <v>1363.3995610363504</v>
      </c>
      <c r="H38" s="34">
        <f>Blad1!L37*((('Lisa '!$C$4-'Lisa '!$E$4)/(LN(('Lisa '!$C$4-'Lisa '!$G$4)/('Lisa '!$E$4-'Lisa '!$G$4))))/49.8329)^Blad1!$M$15</f>
        <v>1563.9994955639229</v>
      </c>
      <c r="I38" s="34">
        <f>Blad1!N37*((('Lisa '!$C$4-'Lisa '!$E$4)/(LN(('Lisa '!$C$4-'Lisa '!$G$4)/('Lisa '!$E$4-'Lisa '!$G$4))))/49.8329)^Blad1!$O$15</f>
        <v>2148.7992917486768</v>
      </c>
      <c r="J38" s="34">
        <f>Blad1!P37*((('Lisa '!$C$4-'Lisa '!$E$4)/(LN(('Lisa '!$C$4-'Lisa '!$G$4)/('Lisa '!$E$4-'Lisa '!$G$4))))/49.8329)^Blad1!$Q$15</f>
        <v>2733.5990908782587</v>
      </c>
    </row>
    <row r="39" spans="2:10" x14ac:dyDescent="0.2">
      <c r="B39" s="17">
        <v>3600</v>
      </c>
      <c r="C39" s="34">
        <f>Blad1!B38*((('Lisa '!$C$4-'Lisa '!$E$4)/(LN(('Lisa '!$C$4-'Lisa '!$G$4)/('Lisa '!$E$4-'Lisa '!$G$4))))/49.8329)^Blad1!$C$15</f>
        <v>453.59986024038602</v>
      </c>
      <c r="D39" s="34">
        <f>Blad1!D38*((('Lisa '!$C$4-'Lisa '!$E$4)/(LN(('Lisa '!$C$4-'Lisa '!$G$4)/('Lisa '!$E$4-'Lisa '!$G$4))))/49.8329)^Blad1!$E$15</f>
        <v>817.1997455632295</v>
      </c>
      <c r="E39" s="34">
        <f>Blad1!F38*((('Lisa '!$C$4-'Lisa '!$E$4)/(LN(('Lisa '!$C$4-'Lisa '!$G$4)/('Lisa '!$E$4-'Lisa '!$G$4))))/49.8329)^Blad1!$G$15</f>
        <v>1000.7996865886446</v>
      </c>
      <c r="F39" s="34">
        <f>Blad1!H38*((('Lisa '!$C$4-'Lisa '!$E$4)/(LN(('Lisa '!$C$4-'Lisa '!$G$4)/('Lisa '!$E$4-'Lisa '!$G$4))))/49.8329)^Blad1!$I$15</f>
        <v>1097.9996501018643</v>
      </c>
      <c r="G39" s="34">
        <f>Blad1!J38*((('Lisa '!$C$4-'Lisa '!$E$4)/(LN(('Lisa '!$C$4-'Lisa '!$G$4)/('Lisa '!$E$4-'Lisa '!$G$4))))/49.8329)^Blad1!$K$15</f>
        <v>1443.5995352149591</v>
      </c>
      <c r="H39" s="34">
        <f>Blad1!L38*((('Lisa '!$C$4-'Lisa '!$E$4)/(LN(('Lisa '!$C$4-'Lisa '!$G$4)/('Lisa '!$E$4-'Lisa '!$G$4))))/49.8329)^Blad1!$M$15</f>
        <v>1655.9994658912126</v>
      </c>
      <c r="I39" s="34">
        <f>Blad1!N38*((('Lisa '!$C$4-'Lisa '!$E$4)/(LN(('Lisa '!$C$4-'Lisa '!$G$4)/('Lisa '!$E$4-'Lisa '!$G$4))))/49.8329)^Blad1!$O$15</f>
        <v>2275.1992500868337</v>
      </c>
      <c r="J39" s="34">
        <f>Blad1!P38*((('Lisa '!$C$4-'Lisa '!$E$4)/(LN(('Lisa '!$C$4-'Lisa '!$G$4)/('Lisa '!$E$4-'Lisa '!$G$4))))/49.8329)^Blad1!$Q$15</f>
        <v>2894.3990374005093</v>
      </c>
    </row>
    <row r="40" spans="2:10" x14ac:dyDescent="0.2">
      <c r="B40" s="17">
        <v>3800</v>
      </c>
      <c r="C40" s="34">
        <f>Blad1!B39*((('Lisa '!$C$4-'Lisa '!$E$4)/(LN(('Lisa '!$C$4-'Lisa '!$G$4)/('Lisa '!$E$4-'Lisa '!$G$4))))/49.8329)^Blad1!$C$15</f>
        <v>478.79985247596301</v>
      </c>
      <c r="D40" s="34">
        <f>Blad1!D39*((('Lisa '!$C$4-'Lisa '!$E$4)/(LN(('Lisa '!$C$4-'Lisa '!$G$4)/('Lisa '!$E$4-'Lisa '!$G$4))))/49.8329)^Blad1!$E$15</f>
        <v>862.59973142785338</v>
      </c>
      <c r="E40" s="34">
        <f>Blad1!F39*((('Lisa '!$C$4-'Lisa '!$E$4)/(LN(('Lisa '!$C$4-'Lisa '!$G$4)/('Lisa '!$E$4-'Lisa '!$G$4))))/49.8329)^Blad1!$G$15</f>
        <v>1056.3996691769028</v>
      </c>
      <c r="F40" s="34">
        <f>Blad1!H39*((('Lisa '!$C$4-'Lisa '!$E$4)/(LN(('Lisa '!$C$4-'Lisa '!$G$4)/('Lisa '!$E$4-'Lisa '!$G$4))))/49.8329)^Blad1!$I$15</f>
        <v>1158.999630663079</v>
      </c>
      <c r="G40" s="34">
        <f>Blad1!J39*((('Lisa '!$C$4-'Lisa '!$E$4)/(LN(('Lisa '!$C$4-'Lisa '!$G$4)/('Lisa '!$E$4-'Lisa '!$G$4))))/49.8329)^Blad1!$K$15</f>
        <v>1523.7995093935681</v>
      </c>
      <c r="H40" s="34">
        <f>Blad1!L39*((('Lisa '!$C$4-'Lisa '!$E$4)/(LN(('Lisa '!$C$4-'Lisa '!$G$4)/('Lisa '!$E$4-'Lisa '!$G$4))))/49.8329)^Blad1!$M$15</f>
        <v>1747.9994362185021</v>
      </c>
      <c r="I40" s="34">
        <f>Blad1!N39*((('Lisa '!$C$4-'Lisa '!$E$4)/(LN(('Lisa '!$C$4-'Lisa '!$G$4)/('Lisa '!$E$4-'Lisa '!$G$4))))/49.8329)^Blad1!$O$15</f>
        <v>2401.599208424991</v>
      </c>
      <c r="J40" s="34">
        <f>Blad1!P39*((('Lisa '!$C$4-'Lisa '!$E$4)/(LN(('Lisa '!$C$4-'Lisa '!$G$4)/('Lisa '!$E$4-'Lisa '!$G$4))))/49.8329)^Blad1!$Q$15</f>
        <v>3055.1989839227595</v>
      </c>
    </row>
    <row r="41" spans="2:10" x14ac:dyDescent="0.2">
      <c r="B41" s="17">
        <v>4000</v>
      </c>
      <c r="C41" s="34">
        <f>Blad1!B40*((('Lisa '!$C$4-'Lisa '!$E$4)/(LN(('Lisa '!$C$4-'Lisa '!$G$4)/('Lisa '!$E$4-'Lisa '!$G$4))))/49.8329)^Blad1!$C$15</f>
        <v>503.99984471153999</v>
      </c>
      <c r="D41" s="34">
        <f>Blad1!D40*((('Lisa '!$C$4-'Lisa '!$E$4)/(LN(('Lisa '!$C$4-'Lisa '!$G$4)/('Lisa '!$E$4-'Lisa '!$G$4))))/49.8329)^Blad1!$E$15</f>
        <v>907.99971729247716</v>
      </c>
      <c r="E41" s="34">
        <f>Blad1!F40*((('Lisa '!$C$4-'Lisa '!$E$4)/(LN(('Lisa '!$C$4-'Lisa '!$G$4)/('Lisa '!$E$4-'Lisa '!$G$4))))/49.8329)^Blad1!$G$15</f>
        <v>1111.9996517651607</v>
      </c>
      <c r="F41" s="34">
        <f>Blad1!H40*((('Lisa '!$C$4-'Lisa '!$E$4)/(LN(('Lisa '!$C$4-'Lisa '!$G$4)/('Lisa '!$E$4-'Lisa '!$G$4))))/49.8329)^Blad1!$I$15</f>
        <v>1219.9996112242936</v>
      </c>
      <c r="G41" s="34">
        <f>Blad1!J40*((('Lisa '!$C$4-'Lisa '!$E$4)/(LN(('Lisa '!$C$4-'Lisa '!$G$4)/('Lisa '!$E$4-'Lisa '!$G$4))))/49.8329)^Blad1!$K$15</f>
        <v>1603.9994835721768</v>
      </c>
      <c r="H41" s="34">
        <f>Blad1!L40*((('Lisa '!$C$4-'Lisa '!$E$4)/(LN(('Lisa '!$C$4-'Lisa '!$G$4)/('Lisa '!$E$4-'Lisa '!$G$4))))/49.8329)^Blad1!$M$15</f>
        <v>1839.9994065457918</v>
      </c>
      <c r="I41" s="34">
        <f>Blad1!N40*((('Lisa '!$C$4-'Lisa '!$E$4)/(LN(('Lisa '!$C$4-'Lisa '!$G$4)/('Lisa '!$E$4-'Lisa '!$G$4))))/49.8329)^Blad1!$O$15</f>
        <v>2527.9991667631489</v>
      </c>
      <c r="J41" s="34">
        <f>Blad1!P40*((('Lisa '!$C$4-'Lisa '!$E$4)/(LN(('Lisa '!$C$4-'Lisa '!$G$4)/('Lisa '!$E$4-'Lisa '!$G$4))))/49.8329)^Blad1!$Q$15</f>
        <v>3215.99893044501</v>
      </c>
    </row>
    <row r="42" spans="2:10" x14ac:dyDescent="0.2">
      <c r="B42" s="17">
        <v>4200</v>
      </c>
      <c r="C42" s="34"/>
      <c r="D42" s="34"/>
      <c r="E42" s="34"/>
      <c r="F42" s="34"/>
      <c r="G42" s="34"/>
      <c r="H42" s="34">
        <f>Blad1!L41*((('Lisa '!$C$4-'Lisa '!$E$4)/(LN(('Lisa '!$C$4-'Lisa '!$G$4)/('Lisa '!$E$4-'Lisa '!$G$4))))/49.8329)^Blad1!$M$15</f>
        <v>1931.9993768730812</v>
      </c>
      <c r="I42" s="34">
        <f>Blad1!N41*((('Lisa '!$C$4-'Lisa '!$E$4)/(LN(('Lisa '!$C$4-'Lisa '!$G$4)/('Lisa '!$E$4-'Lisa '!$G$4))))/49.8329)^Blad1!$O$15</f>
        <v>2654.3991251013063</v>
      </c>
      <c r="J42" s="34">
        <f>Blad1!P41*((('Lisa '!$C$4-'Lisa '!$E$4)/(LN(('Lisa '!$C$4-'Lisa '!$G$4)/('Lisa '!$E$4-'Lisa '!$G$4))))/49.8329)^Blad1!$Q$15</f>
        <v>3376.7988769672611</v>
      </c>
    </row>
    <row r="43" spans="2:10" x14ac:dyDescent="0.2">
      <c r="B43" s="17">
        <v>4400</v>
      </c>
      <c r="C43" s="34"/>
      <c r="D43" s="34"/>
      <c r="E43" s="34"/>
      <c r="F43" s="34"/>
      <c r="G43" s="34"/>
      <c r="H43" s="34">
        <f>Blad1!L42*((('Lisa '!$C$4-'Lisa '!$E$4)/(LN(('Lisa '!$C$4-'Lisa '!$G$4)/('Lisa '!$E$4-'Lisa '!$G$4))))/49.8329)^Blad1!$M$15</f>
        <v>2023.9993472003709</v>
      </c>
      <c r="I43" s="34">
        <f>Blad1!N42*((('Lisa '!$C$4-'Lisa '!$E$4)/(LN(('Lisa '!$C$4-'Lisa '!$G$4)/('Lisa '!$E$4-'Lisa '!$G$4))))/49.8329)^Blad1!$O$15</f>
        <v>2780.7990834394636</v>
      </c>
      <c r="J43" s="34">
        <f>Blad1!P42*((('Lisa '!$C$4-'Lisa '!$E$4)/(LN(('Lisa '!$C$4-'Lisa '!$G$4)/('Lisa '!$E$4-'Lisa '!$G$4))))/49.8329)^Blad1!$Q$15</f>
        <v>3537.5988234895112</v>
      </c>
    </row>
    <row r="44" spans="2:10" x14ac:dyDescent="0.2">
      <c r="B44" s="17">
        <v>4600</v>
      </c>
      <c r="C44" s="34"/>
      <c r="D44" s="34"/>
      <c r="E44" s="34"/>
      <c r="F44" s="34"/>
      <c r="G44" s="34"/>
      <c r="H44" s="34">
        <f>Blad1!L43*((('Lisa '!$C$4-'Lisa '!$E$4)/(LN(('Lisa '!$C$4-'Lisa '!$G$4)/('Lisa '!$E$4-'Lisa '!$G$4))))/49.8329)^Blad1!$M$15</f>
        <v>2115.9993175276604</v>
      </c>
      <c r="I44" s="34">
        <f>Blad1!N43*((('Lisa '!$C$4-'Lisa '!$E$4)/(LN(('Lisa '!$C$4-'Lisa '!$G$4)/('Lisa '!$E$4-'Lisa '!$G$4))))/49.8329)^Blad1!$O$15</f>
        <v>2907.199041777621</v>
      </c>
      <c r="J44" s="34">
        <f>Blad1!P43*((('Lisa '!$C$4-'Lisa '!$E$4)/(LN(('Lisa '!$C$4-'Lisa '!$G$4)/('Lisa '!$E$4-'Lisa '!$G$4))))/49.8329)^Blad1!$Q$15</f>
        <v>3698.3987700117618</v>
      </c>
    </row>
    <row r="45" spans="2:10" x14ac:dyDescent="0.2">
      <c r="B45" s="17">
        <v>4800</v>
      </c>
      <c r="C45" s="34"/>
      <c r="D45" s="34"/>
      <c r="E45" s="34"/>
      <c r="F45" s="34"/>
      <c r="G45" s="34"/>
      <c r="H45" s="34">
        <f>Blad1!L44*((('Lisa '!$C$4-'Lisa '!$E$4)/(LN(('Lisa '!$C$4-'Lisa '!$G$4)/('Lisa '!$E$4-'Lisa '!$G$4))))/49.8329)^Blad1!$M$15</f>
        <v>2207.9992878549501</v>
      </c>
      <c r="I45" s="34">
        <f>Blad1!N44*((('Lisa '!$C$4-'Lisa '!$E$4)/(LN(('Lisa '!$C$4-'Lisa '!$G$4)/('Lisa '!$E$4-'Lisa '!$G$4))))/49.8329)^Blad1!$O$15</f>
        <v>3033.5990001157784</v>
      </c>
      <c r="J45" s="34">
        <f>Blad1!P44*((('Lisa '!$C$4-'Lisa '!$E$4)/(LN(('Lisa '!$C$4-'Lisa '!$G$4)/('Lisa '!$E$4-'Lisa '!$G$4))))/49.8329)^Blad1!$Q$15</f>
        <v>3859.198716534012</v>
      </c>
    </row>
    <row r="46" spans="2:10" x14ac:dyDescent="0.2">
      <c r="B46" s="17">
        <v>5000</v>
      </c>
      <c r="C46" s="34"/>
      <c r="D46" s="34"/>
      <c r="E46" s="34"/>
      <c r="F46" s="34"/>
      <c r="G46" s="34"/>
      <c r="H46" s="34">
        <f>Blad1!L45*((('Lisa '!$C$4-'Lisa '!$E$4)/(LN(('Lisa '!$C$4-'Lisa '!$G$4)/('Lisa '!$E$4-'Lisa '!$G$4))))/49.8329)^Blad1!$M$15</f>
        <v>2299.9992581822398</v>
      </c>
      <c r="I46" s="34">
        <f>Blad1!N45*((('Lisa '!$C$4-'Lisa '!$E$4)/(LN(('Lisa '!$C$4-'Lisa '!$G$4)/('Lisa '!$E$4-'Lisa '!$G$4))))/49.8329)^Blad1!$O$15</f>
        <v>3159.9989584539358</v>
      </c>
      <c r="J46" s="34">
        <f>Blad1!P45*((('Lisa '!$C$4-'Lisa '!$E$4)/(LN(('Lisa '!$C$4-'Lisa '!$G$4)/('Lisa '!$E$4-'Lisa '!$G$4))))/49.8329)^Blad1!$Q$15</f>
        <v>4019.9986630562626</v>
      </c>
    </row>
    <row r="47" spans="2:10" x14ac:dyDescent="0.2">
      <c r="B47" s="17">
        <v>5200</v>
      </c>
      <c r="C47" s="34"/>
      <c r="D47" s="34"/>
      <c r="E47" s="34"/>
      <c r="F47" s="34"/>
      <c r="G47" s="34"/>
      <c r="H47" s="34">
        <f>Blad1!L46*((('Lisa '!$C$4-'Lisa '!$E$4)/(LN(('Lisa '!$C$4-'Lisa '!$G$4)/('Lisa '!$E$4-'Lisa '!$G$4))))/49.8329)^Blad1!$M$15</f>
        <v>2391.9992285095291</v>
      </c>
      <c r="I47" s="34">
        <f>Blad1!N46*((('Lisa '!$C$4-'Lisa '!$E$4)/(LN(('Lisa '!$C$4-'Lisa '!$G$4)/('Lisa '!$E$4-'Lisa '!$G$4))))/49.8329)^Blad1!$O$15</f>
        <v>3286.3989167920936</v>
      </c>
      <c r="J47" s="34">
        <f>Blad1!P46*((('Lisa '!$C$4-'Lisa '!$E$4)/(LN(('Lisa '!$C$4-'Lisa '!$G$4)/('Lisa '!$E$4-'Lisa '!$G$4))))/49.8329)^Blad1!$Q$15</f>
        <v>4180.7986095785136</v>
      </c>
    </row>
    <row r="48" spans="2:10" x14ac:dyDescent="0.2">
      <c r="B48" s="17">
        <v>5400</v>
      </c>
      <c r="C48" s="34"/>
      <c r="D48" s="34"/>
      <c r="E48" s="34"/>
      <c r="F48" s="34"/>
      <c r="G48" s="34"/>
      <c r="H48" s="34">
        <f>Blad1!L47*((('Lisa '!$C$4-'Lisa '!$E$4)/(LN(('Lisa '!$C$4-'Lisa '!$G$4)/('Lisa '!$E$4-'Lisa '!$G$4))))/49.8329)^Blad1!$M$15</f>
        <v>2483.9991988368188</v>
      </c>
      <c r="I48" s="34">
        <f>Blad1!N47*((('Lisa '!$C$4-'Lisa '!$E$4)/(LN(('Lisa '!$C$4-'Lisa '!$G$4)/('Lisa '!$E$4-'Lisa '!$G$4))))/49.8329)^Blad1!$O$15</f>
        <v>3412.798875130251</v>
      </c>
      <c r="J48" s="34">
        <f>Blad1!P47*((('Lisa '!$C$4-'Lisa '!$E$4)/(LN(('Lisa '!$C$4-'Lisa '!$G$4)/('Lisa '!$E$4-'Lisa '!$G$4))))/49.8329)^Blad1!$Q$15</f>
        <v>4341.5985561007637</v>
      </c>
    </row>
    <row r="49" spans="2:22" x14ac:dyDescent="0.2">
      <c r="B49" s="17">
        <v>5600</v>
      </c>
      <c r="C49" s="34"/>
      <c r="D49" s="34"/>
      <c r="E49" s="34"/>
      <c r="F49" s="34"/>
      <c r="G49" s="34"/>
      <c r="H49" s="34">
        <f>Blad1!L48*((('Lisa '!$C$4-'Lisa '!$E$4)/(LN(('Lisa '!$C$4-'Lisa '!$G$4)/('Lisa '!$E$4-'Lisa '!$G$4))))/49.8329)^Blad1!$M$15</f>
        <v>2575.9991691641085</v>
      </c>
      <c r="I49" s="34">
        <f>Blad1!N48*((('Lisa '!$C$4-'Lisa '!$E$4)/(LN(('Lisa '!$C$4-'Lisa '!$G$4)/('Lisa '!$E$4-'Lisa '!$G$4))))/49.8329)^Blad1!$O$15</f>
        <v>3539.1988334684079</v>
      </c>
      <c r="J49" s="34">
        <f>Blad1!P48*((('Lisa '!$C$4-'Lisa '!$E$4)/(LN(('Lisa '!$C$4-'Lisa '!$G$4)/('Lisa '!$E$4-'Lisa '!$G$4))))/49.8329)^Blad1!$Q$15</f>
        <v>4502.3985026230139</v>
      </c>
    </row>
    <row r="50" spans="2:22" x14ac:dyDescent="0.2">
      <c r="B50" s="17">
        <v>5800</v>
      </c>
      <c r="C50" s="34"/>
      <c r="D50" s="34"/>
      <c r="E50" s="34"/>
      <c r="F50" s="34"/>
      <c r="G50" s="34"/>
      <c r="H50" s="34">
        <f>Blad1!L49*((('Lisa '!$C$4-'Lisa '!$E$4)/(LN(('Lisa '!$C$4-'Lisa '!$G$4)/('Lisa '!$E$4-'Lisa '!$G$4))))/49.8329)^Blad1!$M$15</f>
        <v>2667.9991394913982</v>
      </c>
      <c r="I50" s="34">
        <f>Blad1!N49*((('Lisa '!$C$4-'Lisa '!$E$4)/(LN(('Lisa '!$C$4-'Lisa '!$G$4)/('Lisa '!$E$4-'Lisa '!$G$4))))/49.8329)^Blad1!$O$15</f>
        <v>3665.5987918065657</v>
      </c>
      <c r="J50" s="34">
        <f>Blad1!P49*((('Lisa '!$C$4-'Lisa '!$E$4)/(LN(('Lisa '!$C$4-'Lisa '!$G$4)/('Lisa '!$E$4-'Lisa '!$G$4))))/49.8329)^Blad1!$Q$15</f>
        <v>4663.1984491452649</v>
      </c>
    </row>
    <row r="51" spans="2:22" x14ac:dyDescent="0.2">
      <c r="B51" s="17">
        <v>6000</v>
      </c>
      <c r="C51" s="34"/>
      <c r="D51" s="34"/>
      <c r="E51" s="34"/>
      <c r="F51" s="34"/>
      <c r="G51" s="34"/>
      <c r="H51" s="34">
        <f>Blad1!L50*((('Lisa '!$C$4-'Lisa '!$E$4)/(LN(('Lisa '!$C$4-'Lisa '!$G$4)/('Lisa '!$E$4-'Lisa '!$G$4))))/49.8329)^Blad1!$M$15</f>
        <v>2759.9991098186874</v>
      </c>
      <c r="I51" s="34">
        <f>Blad1!N50*((('Lisa '!$C$4-'Lisa '!$E$4)/(LN(('Lisa '!$C$4-'Lisa '!$G$4)/('Lisa '!$E$4-'Lisa '!$G$4))))/49.8329)^Blad1!$O$15</f>
        <v>3791.9987501447231</v>
      </c>
      <c r="J51" s="34">
        <f>Blad1!P50*((('Lisa '!$C$4-'Lisa '!$E$4)/(LN(('Lisa '!$C$4-'Lisa '!$G$4)/('Lisa '!$E$4-'Lisa '!$G$4))))/49.8329)^Blad1!$Q$15</f>
        <v>4823.9983956675151</v>
      </c>
      <c r="K51" s="51"/>
      <c r="L51" s="26"/>
      <c r="M51" s="26"/>
      <c r="N51" s="26"/>
      <c r="O51" s="26"/>
      <c r="P51" s="26"/>
      <c r="Q51" s="26"/>
      <c r="R51" s="26"/>
      <c r="S51" s="26"/>
      <c r="T51" s="26"/>
    </row>
    <row r="52" spans="2:22" x14ac:dyDescent="0.2">
      <c r="K52" s="51"/>
      <c r="L52" s="18"/>
      <c r="M52" s="18"/>
      <c r="N52" s="18"/>
      <c r="O52" s="18"/>
      <c r="P52" s="18"/>
      <c r="Q52" s="18"/>
      <c r="R52" s="18"/>
      <c r="S52" s="18"/>
      <c r="T52" s="18"/>
      <c r="U52" s="41"/>
      <c r="V52" s="41"/>
    </row>
    <row r="53" spans="2:22" ht="20.100000000000001" customHeight="1" x14ac:dyDescent="0.25">
      <c r="B53" s="95" t="s">
        <v>32</v>
      </c>
      <c r="C53" s="96"/>
      <c r="D53" s="96"/>
      <c r="E53" s="96"/>
      <c r="F53" s="96"/>
      <c r="G53" s="96"/>
      <c r="H53" s="96"/>
      <c r="I53" s="96"/>
      <c r="J53" s="96"/>
      <c r="K53" s="51"/>
      <c r="L53" s="18"/>
      <c r="M53" s="18"/>
      <c r="N53" s="18"/>
      <c r="O53" s="18"/>
      <c r="P53" s="18"/>
      <c r="Q53" s="18"/>
      <c r="R53" s="18"/>
      <c r="S53" s="18"/>
      <c r="T53" s="18"/>
      <c r="U53" s="41"/>
      <c r="V53" s="41"/>
    </row>
    <row r="54" spans="2:22" ht="20.100000000000001" customHeight="1" x14ac:dyDescent="0.2">
      <c r="B54" s="30"/>
      <c r="C54" s="92" t="s">
        <v>30</v>
      </c>
      <c r="D54" s="93"/>
      <c r="E54" s="93"/>
      <c r="F54" s="93"/>
      <c r="G54" s="93"/>
      <c r="H54" s="93"/>
      <c r="I54" s="93"/>
      <c r="J54" s="94"/>
      <c r="K54" s="51"/>
      <c r="L54" s="18"/>
      <c r="M54" s="85"/>
      <c r="N54" s="86"/>
      <c r="O54" s="86"/>
      <c r="P54" s="86"/>
      <c r="Q54" s="86"/>
      <c r="R54" s="86"/>
      <c r="S54" s="86"/>
      <c r="T54" s="86"/>
      <c r="U54" s="41"/>
      <c r="V54" s="41"/>
    </row>
    <row r="55" spans="2:22" ht="20.100000000000001" customHeight="1" x14ac:dyDescent="0.2">
      <c r="B55" s="31" t="s">
        <v>15</v>
      </c>
      <c r="C55" s="32">
        <v>10</v>
      </c>
      <c r="D55" s="32">
        <v>11</v>
      </c>
      <c r="E55" s="32">
        <v>20</v>
      </c>
      <c r="F55" s="32">
        <v>21</v>
      </c>
      <c r="G55" s="32">
        <v>22</v>
      </c>
      <c r="H55" s="71">
        <v>32</v>
      </c>
      <c r="I55" s="46">
        <v>43</v>
      </c>
      <c r="J55" s="46">
        <v>54</v>
      </c>
      <c r="K55" s="51"/>
      <c r="L55" s="18"/>
      <c r="M55" s="75"/>
      <c r="N55" s="75"/>
      <c r="O55" s="75"/>
      <c r="P55" s="75"/>
      <c r="Q55" s="75"/>
      <c r="R55" s="74"/>
      <c r="S55" s="74"/>
      <c r="T55" s="74"/>
      <c r="U55" s="41"/>
      <c r="V55" s="41"/>
    </row>
    <row r="56" spans="2:22" x14ac:dyDescent="0.2">
      <c r="B56" s="16">
        <v>400</v>
      </c>
      <c r="C56" s="34">
        <f>Blad1!B55*((('Lisa '!$C$4-'Lisa '!$E$4)/(LN(('Lisa '!$C$4-'Lisa '!$G$4)/('Lisa '!$E$4-'Lisa '!$G$4))))/49.8329)^Blad1!$C$61</f>
        <v>77.199975496746148</v>
      </c>
      <c r="D56" s="34">
        <f>Blad1!D55*((('Lisa '!$C$4-'Lisa '!$E$4)/(LN(('Lisa '!$C$4-'Lisa '!$G$4)/('Lisa '!$E$4-'Lisa '!$G$4))))/49.8329)^Blad1!$E$61</f>
        <v>121.5999612728783</v>
      </c>
      <c r="E56" s="34">
        <f>Blad1!F55*((('Lisa '!$C$4-'Lisa '!$E$4)/(LN(('Lisa '!$C$4-'Lisa '!$G$4)/('Lisa '!$E$4-'Lisa '!$G$4))))/49.8329)^Blad1!$G$61</f>
        <v>155.19995050491931</v>
      </c>
      <c r="F56" s="34">
        <f>Blad1!H55*((('Lisa '!$C$4-'Lisa '!$E$4)/(LN(('Lisa '!$C$4-'Lisa '!$G$4)/('Lisa '!$E$4-'Lisa '!$G$4))))/49.8329)^Blad1!$I$61</f>
        <v>175.19994270289246</v>
      </c>
      <c r="G56" s="34">
        <f>Blad1!J55*((('Lisa '!$C$4-'Lisa '!$E$4)/(LN(('Lisa '!$C$4-'Lisa '!$G$4)/('Lisa '!$E$4-'Lisa '!$G$4))))/49.8329)^Blad1!$K$61</f>
        <v>226.79992551542557</v>
      </c>
      <c r="H56" s="34">
        <f>Blad1!L55*((('Lisa '!$C$4-'Lisa '!$E$4)/(LN(('Lisa '!$C$4-'Lisa '!$G$4)/('Lisa '!$E$4-'Lisa '!$G$4))))/49.8329)^Blad1!$M$61</f>
        <v>276.79990723381025</v>
      </c>
      <c r="I56" s="34">
        <f>Blad1!N55*((('Lisa '!$C$4-'Lisa '!$E$4)/(LN(('Lisa '!$C$4-'Lisa '!$G$4)/('Lisa '!$E$4-'Lisa '!$G$4))))/49.8329)^Blad1!$O$61</f>
        <v>385.59986974013071</v>
      </c>
      <c r="J56" s="34">
        <f>Blad1!P55*((('Lisa '!$C$4-'Lisa '!$E$4)/(LN(('Lisa '!$C$4-'Lisa '!$G$4)/('Lisa '!$E$4-'Lisa '!$G$4))))/49.8329)^Blad1!$Q$61</f>
        <v>487.59983283479096</v>
      </c>
      <c r="K56" s="51"/>
      <c r="L56" s="18"/>
      <c r="M56" s="18"/>
      <c r="N56" s="18"/>
      <c r="O56" s="18"/>
      <c r="P56" s="18"/>
      <c r="Q56" s="18"/>
      <c r="R56" s="18"/>
      <c r="S56" s="18"/>
      <c r="T56" s="18"/>
      <c r="U56" s="41"/>
      <c r="V56" s="41"/>
    </row>
    <row r="57" spans="2:22" x14ac:dyDescent="0.2">
      <c r="B57" s="17">
        <v>500</v>
      </c>
      <c r="C57" s="34">
        <f>Blad1!B56*((('Lisa '!$C$4-'Lisa '!$E$4)/(LN(('Lisa '!$C$4-'Lisa '!$G$4)/('Lisa '!$E$4-'Lisa '!$G$4))))/49.8329)^Blad1!$C$61</f>
        <v>96.499969370932675</v>
      </c>
      <c r="D57" s="34">
        <f>Blad1!D56*((('Lisa '!$C$4-'Lisa '!$E$4)/(LN(('Lisa '!$C$4-'Lisa '!$G$4)/('Lisa '!$E$4-'Lisa '!$G$4))))/49.8329)^Blad1!$E$61</f>
        <v>151.9999515910979</v>
      </c>
      <c r="E57" s="34">
        <f>Blad1!F56*((('Lisa '!$C$4-'Lisa '!$E$4)/(LN(('Lisa '!$C$4-'Lisa '!$G$4)/('Lisa '!$E$4-'Lisa '!$G$4))))/49.8329)^Blad1!$G$61</f>
        <v>193.99993813114915</v>
      </c>
      <c r="F57" s="34">
        <f>Blad1!H56*((('Lisa '!$C$4-'Lisa '!$E$4)/(LN(('Lisa '!$C$4-'Lisa '!$G$4)/('Lisa '!$E$4-'Lisa '!$G$4))))/49.8329)^Blad1!$I$61</f>
        <v>218.99992837861558</v>
      </c>
      <c r="G57" s="34">
        <f>Blad1!J56*((('Lisa '!$C$4-'Lisa '!$E$4)/(LN(('Lisa '!$C$4-'Lisa '!$G$4)/('Lisa '!$E$4-'Lisa '!$G$4))))/49.8329)^Blad1!$K$61</f>
        <v>283.49990689428193</v>
      </c>
      <c r="H57" s="34">
        <f>Blad1!L56*((('Lisa '!$C$4-'Lisa '!$E$4)/(LN(('Lisa '!$C$4-'Lisa '!$G$4)/('Lisa '!$E$4-'Lisa '!$G$4))))/49.8329)^Blad1!$M$61</f>
        <v>345.99988404226281</v>
      </c>
      <c r="I57" s="34">
        <f>Blad1!N56*((('Lisa '!$C$4-'Lisa '!$E$4)/(LN(('Lisa '!$C$4-'Lisa '!$G$4)/('Lisa '!$E$4-'Lisa '!$G$4))))/49.8329)^Blad1!$O$61</f>
        <v>481.99983717516335</v>
      </c>
      <c r="J57" s="34">
        <f>Blad1!P56*((('Lisa '!$C$4-'Lisa '!$E$4)/(LN(('Lisa '!$C$4-'Lisa '!$G$4)/('Lisa '!$E$4-'Lisa '!$G$4))))/49.8329)^Blad1!$Q$61</f>
        <v>609.4997910434887</v>
      </c>
      <c r="K57" s="51"/>
      <c r="L57" s="18"/>
      <c r="M57" s="18"/>
      <c r="N57" s="18"/>
      <c r="O57" s="18"/>
      <c r="P57" s="18"/>
      <c r="Q57" s="18"/>
      <c r="R57" s="18"/>
      <c r="S57" s="18"/>
      <c r="T57" s="18"/>
      <c r="U57" s="41"/>
      <c r="V57" s="41"/>
    </row>
    <row r="58" spans="2:22" x14ac:dyDescent="0.2">
      <c r="B58" s="17">
        <v>600</v>
      </c>
      <c r="C58" s="34">
        <f>Blad1!B57*((('Lisa '!$C$4-'Lisa '!$E$4)/(LN(('Lisa '!$C$4-'Lisa '!$G$4)/('Lisa '!$E$4-'Lisa '!$G$4))))/49.8329)^Blad1!$C$61</f>
        <v>115.79996324511922</v>
      </c>
      <c r="D58" s="34">
        <f>Blad1!D57*((('Lisa '!$C$4-'Lisa '!$E$4)/(LN(('Lisa '!$C$4-'Lisa '!$G$4)/('Lisa '!$E$4-'Lisa '!$G$4))))/49.8329)^Blad1!$E$61</f>
        <v>182.39994190931748</v>
      </c>
      <c r="E58" s="34">
        <f>Blad1!F57*((('Lisa '!$C$4-'Lisa '!$E$4)/(LN(('Lisa '!$C$4-'Lisa '!$G$4)/('Lisa '!$E$4-'Lisa '!$G$4))))/49.8329)^Blad1!$G$61</f>
        <v>232.79992575737899</v>
      </c>
      <c r="F58" s="34">
        <f>Blad1!H57*((('Lisa '!$C$4-'Lisa '!$E$4)/(LN(('Lisa '!$C$4-'Lisa '!$G$4)/('Lisa '!$E$4-'Lisa '!$G$4))))/49.8329)^Blad1!$I$61</f>
        <v>262.79991405433873</v>
      </c>
      <c r="G58" s="34">
        <f>Blad1!J57*((('Lisa '!$C$4-'Lisa '!$E$4)/(LN(('Lisa '!$C$4-'Lisa '!$G$4)/('Lisa '!$E$4-'Lisa '!$G$4))))/49.8329)^Blad1!$K$61</f>
        <v>340.1998882731383</v>
      </c>
      <c r="H58" s="34">
        <f>Blad1!L57*((('Lisa '!$C$4-'Lisa '!$E$4)/(LN(('Lisa '!$C$4-'Lisa '!$G$4)/('Lisa '!$E$4-'Lisa '!$G$4))))/49.8329)^Blad1!$M$61</f>
        <v>415.19986085071531</v>
      </c>
      <c r="I58" s="34">
        <f>Blad1!N57*((('Lisa '!$C$4-'Lisa '!$E$4)/(LN(('Lisa '!$C$4-'Lisa '!$G$4)/('Lisa '!$E$4-'Lisa '!$G$4))))/49.8329)^Blad1!$O$61</f>
        <v>578.39980461019604</v>
      </c>
      <c r="J58" s="34">
        <f>Blad1!P57*((('Lisa '!$C$4-'Lisa '!$E$4)/(LN(('Lisa '!$C$4-'Lisa '!$G$4)/('Lisa '!$E$4-'Lisa '!$G$4))))/49.8329)^Blad1!$Q$61</f>
        <v>731.39974925218644</v>
      </c>
      <c r="K58" s="51"/>
      <c r="L58" s="18"/>
      <c r="M58" s="18"/>
      <c r="N58" s="18"/>
      <c r="O58" s="18"/>
      <c r="P58" s="18"/>
      <c r="Q58" s="18"/>
      <c r="R58" s="18"/>
      <c r="S58" s="18"/>
      <c r="T58" s="18"/>
      <c r="U58" s="41"/>
      <c r="V58" s="41"/>
    </row>
    <row r="59" spans="2:22" x14ac:dyDescent="0.2">
      <c r="B59" s="17">
        <v>700</v>
      </c>
      <c r="C59" s="34">
        <f>Blad1!B58*((('Lisa '!$C$4-'Lisa '!$E$4)/(LN(('Lisa '!$C$4-'Lisa '!$G$4)/('Lisa '!$E$4-'Lisa '!$G$4))))/49.8329)^Blad1!$C$61</f>
        <v>135.09995711930574</v>
      </c>
      <c r="D59" s="34">
        <f>Blad1!D58*((('Lisa '!$C$4-'Lisa '!$E$4)/(LN(('Lisa '!$C$4-'Lisa '!$G$4)/('Lisa '!$E$4-'Lisa '!$G$4))))/49.8329)^Blad1!$E$61</f>
        <v>212.79993222753706</v>
      </c>
      <c r="E59" s="34">
        <f>Blad1!F58*((('Lisa '!$C$4-'Lisa '!$E$4)/(LN(('Lisa '!$C$4-'Lisa '!$G$4)/('Lisa '!$E$4-'Lisa '!$G$4))))/49.8329)^Blad1!$G$61</f>
        <v>271.59991338360885</v>
      </c>
      <c r="F59" s="34">
        <f>Blad1!H58*((('Lisa '!$C$4-'Lisa '!$E$4)/(LN(('Lisa '!$C$4-'Lisa '!$G$4)/('Lisa '!$E$4-'Lisa '!$G$4))))/49.8329)^Blad1!$I$61</f>
        <v>306.59989973006185</v>
      </c>
      <c r="G59" s="34">
        <f>Blad1!J58*((('Lisa '!$C$4-'Lisa '!$E$4)/(LN(('Lisa '!$C$4-'Lisa '!$G$4)/('Lisa '!$E$4-'Lisa '!$G$4))))/49.8329)^Blad1!$K$61</f>
        <v>396.89986965199472</v>
      </c>
      <c r="H59" s="34">
        <f>Blad1!L58*((('Lisa '!$C$4-'Lisa '!$E$4)/(LN(('Lisa '!$C$4-'Lisa '!$G$4)/('Lisa '!$E$4-'Lisa '!$G$4))))/49.8329)^Blad1!$M$61</f>
        <v>484.39983765916787</v>
      </c>
      <c r="I59" s="34">
        <f>Blad1!N58*((('Lisa '!$C$4-'Lisa '!$E$4)/(LN(('Lisa '!$C$4-'Lisa '!$G$4)/('Lisa '!$E$4-'Lisa '!$G$4))))/49.8329)^Blad1!$O$61</f>
        <v>674.79977204522868</v>
      </c>
      <c r="J59" s="34">
        <f>Blad1!P58*((('Lisa '!$C$4-'Lisa '!$E$4)/(LN(('Lisa '!$C$4-'Lisa '!$G$4)/('Lisa '!$E$4-'Lisa '!$G$4))))/49.8329)^Blad1!$Q$61</f>
        <v>853.29970746088418</v>
      </c>
      <c r="K59" s="51"/>
      <c r="L59" s="18"/>
      <c r="M59" s="18"/>
      <c r="N59" s="18"/>
      <c r="O59" s="18"/>
      <c r="P59" s="18"/>
      <c r="Q59" s="18"/>
      <c r="R59" s="18"/>
      <c r="S59" s="18"/>
      <c r="T59" s="18"/>
      <c r="U59" s="41"/>
      <c r="V59" s="41"/>
    </row>
    <row r="60" spans="2:22" x14ac:dyDescent="0.2">
      <c r="B60" s="17">
        <v>800</v>
      </c>
      <c r="C60" s="34">
        <f>Blad1!B59*((('Lisa '!$C$4-'Lisa '!$E$4)/(LN(('Lisa '!$C$4-'Lisa '!$G$4)/('Lisa '!$E$4-'Lisa '!$G$4))))/49.8329)^Blad1!$C$61</f>
        <v>154.3999509934923</v>
      </c>
      <c r="D60" s="34">
        <f>Blad1!D59*((('Lisa '!$C$4-'Lisa '!$E$4)/(LN(('Lisa '!$C$4-'Lisa '!$G$4)/('Lisa '!$E$4-'Lisa '!$G$4))))/49.8329)^Blad1!$E$61</f>
        <v>243.19992254575661</v>
      </c>
      <c r="E60" s="34">
        <f>Blad1!F59*((('Lisa '!$C$4-'Lisa '!$E$4)/(LN(('Lisa '!$C$4-'Lisa '!$G$4)/('Lisa '!$E$4-'Lisa '!$G$4))))/49.8329)^Blad1!$G$61</f>
        <v>310.39990100983863</v>
      </c>
      <c r="F60" s="34">
        <f>Blad1!H59*((('Lisa '!$C$4-'Lisa '!$E$4)/(LN(('Lisa '!$C$4-'Lisa '!$G$4)/('Lisa '!$E$4-'Lisa '!$G$4))))/49.8329)^Blad1!$I$61</f>
        <v>350.39988540578491</v>
      </c>
      <c r="G60" s="34">
        <f>Blad1!J59*((('Lisa '!$C$4-'Lisa '!$E$4)/(LN(('Lisa '!$C$4-'Lisa '!$G$4)/('Lisa '!$E$4-'Lisa '!$G$4))))/49.8329)^Blad1!$K$61</f>
        <v>453.59985103085114</v>
      </c>
      <c r="H60" s="34">
        <f>Blad1!L59*((('Lisa '!$C$4-'Lisa '!$E$4)/(LN(('Lisa '!$C$4-'Lisa '!$G$4)/('Lisa '!$E$4-'Lisa '!$G$4))))/49.8329)^Blad1!$M$61</f>
        <v>553.59981446762049</v>
      </c>
      <c r="I60" s="34">
        <f>Blad1!N59*((('Lisa '!$C$4-'Lisa '!$E$4)/(LN(('Lisa '!$C$4-'Lisa '!$G$4)/('Lisa '!$E$4-'Lisa '!$G$4))))/49.8329)^Blad1!$O$61</f>
        <v>771.19973948026143</v>
      </c>
      <c r="J60" s="34">
        <f>Blad1!P59*((('Lisa '!$C$4-'Lisa '!$E$4)/(LN(('Lisa '!$C$4-'Lisa '!$G$4)/('Lisa '!$E$4-'Lisa '!$G$4))))/49.8329)^Blad1!$Q$61</f>
        <v>975.19966566958192</v>
      </c>
      <c r="K60" s="51"/>
      <c r="L60" s="18"/>
      <c r="M60" s="18"/>
      <c r="N60" s="18"/>
      <c r="O60" s="18"/>
      <c r="P60" s="18"/>
      <c r="Q60" s="18"/>
      <c r="R60" s="18"/>
      <c r="S60" s="18"/>
      <c r="T60" s="18"/>
      <c r="U60" s="41"/>
      <c r="V60" s="41"/>
    </row>
    <row r="61" spans="2:22" x14ac:dyDescent="0.2">
      <c r="B61" s="17">
        <v>900</v>
      </c>
      <c r="C61" s="34">
        <f>Blad1!B60*((('Lisa '!$C$4-'Lisa '!$E$4)/(LN(('Lisa '!$C$4-'Lisa '!$G$4)/('Lisa '!$E$4-'Lisa '!$G$4))))/49.8329)^Blad1!$C$61</f>
        <v>173.69994486767882</v>
      </c>
      <c r="D61" s="34">
        <f>Blad1!D60*((('Lisa '!$C$4-'Lisa '!$E$4)/(LN(('Lisa '!$C$4-'Lisa '!$G$4)/('Lisa '!$E$4-'Lisa '!$G$4))))/49.8329)^Blad1!$E$61</f>
        <v>273.59991286397621</v>
      </c>
      <c r="E61" s="34">
        <f>Blad1!F60*((('Lisa '!$C$4-'Lisa '!$E$4)/(LN(('Lisa '!$C$4-'Lisa '!$G$4)/('Lisa '!$E$4-'Lisa '!$G$4))))/49.8329)^Blad1!$G$61</f>
        <v>349.19988863606847</v>
      </c>
      <c r="F61" s="34">
        <f>Blad1!H60*((('Lisa '!$C$4-'Lisa '!$E$4)/(LN(('Lisa '!$C$4-'Lisa '!$G$4)/('Lisa '!$E$4-'Lisa '!$G$4))))/49.8329)^Blad1!$I$61</f>
        <v>394.19987108150804</v>
      </c>
      <c r="G61" s="34">
        <f>Blad1!J60*((('Lisa '!$C$4-'Lisa '!$E$4)/(LN(('Lisa '!$C$4-'Lisa '!$G$4)/('Lisa '!$E$4-'Lisa '!$G$4))))/49.8329)^Blad1!$K$61</f>
        <v>510.29983240970751</v>
      </c>
      <c r="H61" s="34">
        <f>Blad1!L60*((('Lisa '!$C$4-'Lisa '!$E$4)/(LN(('Lisa '!$C$4-'Lisa '!$G$4)/('Lisa '!$E$4-'Lisa '!$G$4))))/49.8329)^Blad1!$M$61</f>
        <v>622.79979127607294</v>
      </c>
      <c r="I61" s="34">
        <f>Blad1!N60*((('Lisa '!$C$4-'Lisa '!$E$4)/(LN(('Lisa '!$C$4-'Lisa '!$G$4)/('Lisa '!$E$4-'Lisa '!$G$4))))/49.8329)^Blad1!$O$61</f>
        <v>867.59970691529406</v>
      </c>
      <c r="J61" s="34">
        <f>Blad1!P60*((('Lisa '!$C$4-'Lisa '!$E$4)/(LN(('Lisa '!$C$4-'Lisa '!$G$4)/('Lisa '!$E$4-'Lisa '!$G$4))))/49.8329)^Blad1!$Q$61</f>
        <v>1097.0996238782795</v>
      </c>
      <c r="K61" s="51"/>
      <c r="L61" s="85"/>
      <c r="M61" s="86"/>
      <c r="N61" s="86"/>
      <c r="O61" s="86"/>
      <c r="P61" s="86"/>
      <c r="Q61" s="86"/>
      <c r="R61" s="86"/>
      <c r="S61" s="86"/>
      <c r="T61" s="86"/>
      <c r="U61" s="41"/>
      <c r="V61" s="41"/>
    </row>
    <row r="62" spans="2:22" s="26" customFormat="1" x14ac:dyDescent="0.2">
      <c r="B62" s="17">
        <v>1000</v>
      </c>
      <c r="C62" s="42">
        <f>Blad1!B61*((('Lisa '!$C$4-'Lisa '!$E$4)/(LN(('Lisa '!$C$4-'Lisa '!$G$4)/('Lisa '!$E$4-'Lisa '!$G$4))))/49.8329)^Blad1!$C$61</f>
        <v>192.99993874186535</v>
      </c>
      <c r="D62" s="42">
        <f>Blad1!D61*((('Lisa '!$C$4-'Lisa '!$E$4)/(LN(('Lisa '!$C$4-'Lisa '!$G$4)/('Lisa '!$E$4-'Lisa '!$G$4))))/49.8329)^Blad1!$E$61</f>
        <v>303.99990318219579</v>
      </c>
      <c r="E62" s="42">
        <f>Blad1!F61*((('Lisa '!$C$4-'Lisa '!$E$4)/(LN(('Lisa '!$C$4-'Lisa '!$G$4)/('Lisa '!$E$4-'Lisa '!$G$4))))/49.8329)^Blad1!$G$61</f>
        <v>387.9998762622983</v>
      </c>
      <c r="F62" s="42">
        <f>Blad1!H61*((('Lisa '!$C$4-'Lisa '!$E$4)/(LN(('Lisa '!$C$4-'Lisa '!$G$4)/('Lisa '!$E$4-'Lisa '!$G$4))))/49.8329)^Blad1!$I$61</f>
        <v>437.99985675723116</v>
      </c>
      <c r="G62" s="42">
        <f>Blad1!J61*((('Lisa '!$C$4-'Lisa '!$E$4)/(LN(('Lisa '!$C$4-'Lisa '!$G$4)/('Lisa '!$E$4-'Lisa '!$G$4))))/49.8329)^Blad1!$K$61</f>
        <v>566.99981378856387</v>
      </c>
      <c r="H62" s="34">
        <f>Blad1!L61*((('Lisa '!$C$4-'Lisa '!$E$4)/(LN(('Lisa '!$C$4-'Lisa '!$G$4)/('Lisa '!$E$4-'Lisa '!$G$4))))/49.8329)^Blad1!$M$61</f>
        <v>691.99976808452561</v>
      </c>
      <c r="I62" s="34">
        <f>Blad1!N61*((('Lisa '!$C$4-'Lisa '!$E$4)/(LN(('Lisa '!$C$4-'Lisa '!$G$4)/('Lisa '!$E$4-'Lisa '!$G$4))))/49.8329)^Blad1!$O$61</f>
        <v>963.9996743503267</v>
      </c>
      <c r="J62" s="34">
        <f>Blad1!P61*((('Lisa '!$C$4-'Lisa '!$E$4)/(LN(('Lisa '!$C$4-'Lisa '!$G$4)/('Lisa '!$E$4-'Lisa '!$G$4))))/49.8329)^Blad1!$Q$61</f>
        <v>1218.9995820869774</v>
      </c>
      <c r="K62" s="51"/>
      <c r="L62" s="7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2:22" x14ac:dyDescent="0.2">
      <c r="B63" s="17">
        <v>1100</v>
      </c>
      <c r="C63" s="34">
        <f>Blad1!B62*((('Lisa '!$C$4-'Lisa '!$E$4)/(LN(('Lisa '!$C$4-'Lisa '!$G$4)/('Lisa '!$E$4-'Lisa '!$G$4))))/49.8329)^Blad1!$C$61</f>
        <v>212.2999326160519</v>
      </c>
      <c r="D63" s="34">
        <f>Blad1!D62*((('Lisa '!$C$4-'Lisa '!$E$4)/(LN(('Lisa '!$C$4-'Lisa '!$G$4)/('Lisa '!$E$4-'Lisa '!$G$4))))/49.8329)^Blad1!$E$61</f>
        <v>334.39989350041532</v>
      </c>
      <c r="E63" s="34">
        <f>Blad1!F62*((('Lisa '!$C$4-'Lisa '!$E$4)/(LN(('Lisa '!$C$4-'Lisa '!$G$4)/('Lisa '!$E$4-'Lisa '!$G$4))))/49.8329)^Blad1!$G$61</f>
        <v>426.79986388852814</v>
      </c>
      <c r="F63" s="34">
        <f>Blad1!H62*((('Lisa '!$C$4-'Lisa '!$E$4)/(LN(('Lisa '!$C$4-'Lisa '!$G$4)/('Lisa '!$E$4-'Lisa '!$G$4))))/49.8329)^Blad1!$I$61</f>
        <v>481.79984243295428</v>
      </c>
      <c r="G63" s="34">
        <f>Blad1!J62*((('Lisa '!$C$4-'Lisa '!$E$4)/(LN(('Lisa '!$C$4-'Lisa '!$G$4)/('Lisa '!$E$4-'Lisa '!$G$4))))/49.8329)^Blad1!$K$61</f>
        <v>623.69979516742035</v>
      </c>
      <c r="H63" s="34">
        <f>Blad1!L62*((('Lisa '!$C$4-'Lisa '!$E$4)/(LN(('Lisa '!$C$4-'Lisa '!$G$4)/('Lisa '!$E$4-'Lisa '!$G$4))))/49.8329)^Blad1!$M$61</f>
        <v>761.19974489297817</v>
      </c>
      <c r="I63" s="34">
        <f>Blad1!N62*((('Lisa '!$C$4-'Lisa '!$E$4)/(LN(('Lisa '!$C$4-'Lisa '!$G$4)/('Lisa '!$E$4-'Lisa '!$G$4))))/49.8329)^Blad1!$O$61</f>
        <v>1060.3996417853596</v>
      </c>
      <c r="J63" s="34">
        <f>Blad1!P62*((('Lisa '!$C$4-'Lisa '!$E$4)/(LN(('Lisa '!$C$4-'Lisa '!$G$4)/('Lisa '!$E$4-'Lisa '!$G$4))))/49.8329)^Blad1!$Q$61</f>
        <v>1340.8995402956753</v>
      </c>
      <c r="K63" s="51"/>
      <c r="L63" s="77"/>
      <c r="M63" s="26"/>
      <c r="N63" s="26"/>
      <c r="O63" s="26"/>
      <c r="P63" s="26"/>
      <c r="Q63" s="26"/>
      <c r="R63" s="26"/>
      <c r="S63" s="26"/>
      <c r="T63" s="26"/>
    </row>
    <row r="64" spans="2:22" x14ac:dyDescent="0.2">
      <c r="B64" s="17">
        <v>1200</v>
      </c>
      <c r="C64" s="34">
        <f>Blad1!B63*((('Lisa '!$C$4-'Lisa '!$E$4)/(LN(('Lisa '!$C$4-'Lisa '!$G$4)/('Lisa '!$E$4-'Lisa '!$G$4))))/49.8329)^Blad1!$C$61</f>
        <v>231.59992649023843</v>
      </c>
      <c r="D64" s="34">
        <f>Blad1!D63*((('Lisa '!$C$4-'Lisa '!$E$4)/(LN(('Lisa '!$C$4-'Lisa '!$G$4)/('Lisa '!$E$4-'Lisa '!$G$4))))/49.8329)^Blad1!$E$61</f>
        <v>364.79988381863495</v>
      </c>
      <c r="E64" s="34">
        <f>Blad1!F63*((('Lisa '!$C$4-'Lisa '!$E$4)/(LN(('Lisa '!$C$4-'Lisa '!$G$4)/('Lisa '!$E$4-'Lisa '!$G$4))))/49.8329)^Blad1!$G$61</f>
        <v>465.59985151475797</v>
      </c>
      <c r="F64" s="34">
        <f>Blad1!H63*((('Lisa '!$C$4-'Lisa '!$E$4)/(LN(('Lisa '!$C$4-'Lisa '!$G$4)/('Lisa '!$E$4-'Lisa '!$G$4))))/49.8329)^Blad1!$I$61</f>
        <v>525.59982810867746</v>
      </c>
      <c r="G64" s="34">
        <f>Blad1!J63*((('Lisa '!$C$4-'Lisa '!$E$4)/(LN(('Lisa '!$C$4-'Lisa '!$G$4)/('Lisa '!$E$4-'Lisa '!$G$4))))/49.8329)^Blad1!$K$61</f>
        <v>680.3997765462766</v>
      </c>
      <c r="H64" s="34">
        <f>Blad1!L63*((('Lisa '!$C$4-'Lisa '!$E$4)/(LN(('Lisa '!$C$4-'Lisa '!$G$4)/('Lisa '!$E$4-'Lisa '!$G$4))))/49.8329)^Blad1!$M$61</f>
        <v>830.39972170143062</v>
      </c>
      <c r="I64" s="34">
        <f>Blad1!N63*((('Lisa '!$C$4-'Lisa '!$E$4)/(LN(('Lisa '!$C$4-'Lisa '!$G$4)/('Lisa '!$E$4-'Lisa '!$G$4))))/49.8329)^Blad1!$O$61</f>
        <v>1156.7996092203921</v>
      </c>
      <c r="J64" s="34">
        <f>Blad1!P63*((('Lisa '!$C$4-'Lisa '!$E$4)/(LN(('Lisa '!$C$4-'Lisa '!$G$4)/('Lisa '!$E$4-'Lisa '!$G$4))))/49.8329)^Blad1!$Q$61</f>
        <v>1462.7994985043729</v>
      </c>
      <c r="K64" s="51"/>
      <c r="L64" s="77"/>
      <c r="M64" s="26"/>
      <c r="N64" s="26"/>
      <c r="O64" s="26"/>
      <c r="P64" s="26"/>
      <c r="Q64" s="26"/>
      <c r="R64" s="26"/>
      <c r="S64" s="26"/>
      <c r="T64" s="26"/>
    </row>
    <row r="65" spans="2:20" x14ac:dyDescent="0.2">
      <c r="B65" s="17">
        <v>1300</v>
      </c>
      <c r="C65" s="34">
        <f>Blad1!B64*((('Lisa '!$C$4-'Lisa '!$E$4)/(LN(('Lisa '!$C$4-'Lisa '!$G$4)/('Lisa '!$E$4-'Lisa '!$G$4))))/49.8329)^Blad1!$C$61</f>
        <v>250.89992036442499</v>
      </c>
      <c r="D65" s="34">
        <f>Blad1!D64*((('Lisa '!$C$4-'Lisa '!$E$4)/(LN(('Lisa '!$C$4-'Lisa '!$G$4)/('Lisa '!$E$4-'Lisa '!$G$4))))/49.8329)^Blad1!$E$61</f>
        <v>395.19987413685453</v>
      </c>
      <c r="E65" s="34">
        <f>Blad1!F64*((('Lisa '!$C$4-'Lisa '!$E$4)/(LN(('Lisa '!$C$4-'Lisa '!$G$4)/('Lisa '!$E$4-'Lisa '!$G$4))))/49.8329)^Blad1!$G$61</f>
        <v>504.39983914098775</v>
      </c>
      <c r="F65" s="34">
        <f>Blad1!H64*((('Lisa '!$C$4-'Lisa '!$E$4)/(LN(('Lisa '!$C$4-'Lisa '!$G$4)/('Lisa '!$E$4-'Lisa '!$G$4))))/49.8329)^Blad1!$I$61</f>
        <v>569.39981378440052</v>
      </c>
      <c r="G65" s="34">
        <f>Blad1!J64*((('Lisa '!$C$4-'Lisa '!$E$4)/(LN(('Lisa '!$C$4-'Lisa '!$G$4)/('Lisa '!$E$4-'Lisa '!$G$4))))/49.8329)^Blad1!$K$61</f>
        <v>737.09975792513308</v>
      </c>
      <c r="H65" s="34">
        <f>Blad1!L64*((('Lisa '!$C$4-'Lisa '!$E$4)/(LN(('Lisa '!$C$4-'Lisa '!$G$4)/('Lisa '!$E$4-'Lisa '!$G$4))))/49.8329)^Blad1!$M$61</f>
        <v>899.5996985098833</v>
      </c>
      <c r="I65" s="34">
        <f>Blad1!N64*((('Lisa '!$C$4-'Lisa '!$E$4)/(LN(('Lisa '!$C$4-'Lisa '!$G$4)/('Lisa '!$E$4-'Lisa '!$G$4))))/49.8329)^Blad1!$O$61</f>
        <v>1253.1995766554248</v>
      </c>
      <c r="J65" s="34">
        <f>Blad1!P64*((('Lisa '!$C$4-'Lisa '!$E$4)/(LN(('Lisa '!$C$4-'Lisa '!$G$4)/('Lisa '!$E$4-'Lisa '!$G$4))))/49.8329)^Blad1!$Q$61</f>
        <v>1584.6994567130707</v>
      </c>
      <c r="K65" s="51"/>
      <c r="L65" s="101"/>
      <c r="M65" s="102"/>
      <c r="N65" s="102"/>
      <c r="O65" s="102"/>
      <c r="P65" s="102"/>
      <c r="Q65" s="102"/>
      <c r="R65" s="102"/>
      <c r="S65" s="102"/>
      <c r="T65" s="102"/>
    </row>
    <row r="66" spans="2:20" x14ac:dyDescent="0.2">
      <c r="B66" s="17">
        <v>1400</v>
      </c>
      <c r="C66" s="34">
        <f>Blad1!B65*((('Lisa '!$C$4-'Lisa '!$E$4)/(LN(('Lisa '!$C$4-'Lisa '!$G$4)/('Lisa '!$E$4-'Lisa '!$G$4))))/49.8329)^Blad1!$C$61</f>
        <v>270.19991423861148</v>
      </c>
      <c r="D66" s="34">
        <f>Blad1!D65*((('Lisa '!$C$4-'Lisa '!$E$4)/(LN(('Lisa '!$C$4-'Lisa '!$G$4)/('Lisa '!$E$4-'Lisa '!$G$4))))/49.8329)^Blad1!$E$61</f>
        <v>425.59986445507411</v>
      </c>
      <c r="E66" s="34">
        <f>Blad1!F65*((('Lisa '!$C$4-'Lisa '!$E$4)/(LN(('Lisa '!$C$4-'Lisa '!$G$4)/('Lisa '!$E$4-'Lisa '!$G$4))))/49.8329)^Blad1!$G$61</f>
        <v>543.1998267672177</v>
      </c>
      <c r="F66" s="34">
        <f>Blad1!H65*((('Lisa '!$C$4-'Lisa '!$E$4)/(LN(('Lisa '!$C$4-'Lisa '!$G$4)/('Lisa '!$E$4-'Lisa '!$G$4))))/49.8329)^Blad1!$I$61</f>
        <v>613.1997994601237</v>
      </c>
      <c r="G66" s="34">
        <f>Blad1!J65*((('Lisa '!$C$4-'Lisa '!$E$4)/(LN(('Lisa '!$C$4-'Lisa '!$G$4)/('Lisa '!$E$4-'Lisa '!$G$4))))/49.8329)^Blad1!$K$61</f>
        <v>793.79973930398944</v>
      </c>
      <c r="H66" s="34">
        <f>Blad1!L65*((('Lisa '!$C$4-'Lisa '!$E$4)/(LN(('Lisa '!$C$4-'Lisa '!$G$4)/('Lisa '!$E$4-'Lisa '!$G$4))))/49.8329)^Blad1!$M$61</f>
        <v>968.79967531833574</v>
      </c>
      <c r="I66" s="34">
        <f>Blad1!N65*((('Lisa '!$C$4-'Lisa '!$E$4)/(LN(('Lisa '!$C$4-'Lisa '!$G$4)/('Lisa '!$E$4-'Lisa '!$G$4))))/49.8329)^Blad1!$O$61</f>
        <v>1349.5995440904574</v>
      </c>
      <c r="J66" s="34">
        <f>Blad1!P65*((('Lisa '!$C$4-'Lisa '!$E$4)/(LN(('Lisa '!$C$4-'Lisa '!$G$4)/('Lisa '!$E$4-'Lisa '!$G$4))))/49.8329)^Blad1!$Q$61</f>
        <v>1706.5994149217684</v>
      </c>
      <c r="K66" s="51"/>
      <c r="L66" s="77"/>
      <c r="M66" s="26"/>
      <c r="N66" s="26"/>
      <c r="O66" s="26"/>
      <c r="P66" s="26"/>
      <c r="Q66" s="26"/>
      <c r="R66" s="26"/>
      <c r="S66" s="26"/>
      <c r="T66" s="26"/>
    </row>
    <row r="67" spans="2:20" x14ac:dyDescent="0.2">
      <c r="B67" s="17">
        <v>1500</v>
      </c>
      <c r="C67" s="34">
        <f>Blad1!B66*((('Lisa '!$C$4-'Lisa '!$E$4)/(LN(('Lisa '!$C$4-'Lisa '!$G$4)/('Lisa '!$E$4-'Lisa '!$G$4))))/49.8329)^Blad1!$C$61</f>
        <v>289.49990811279804</v>
      </c>
      <c r="D67" s="34">
        <f>Blad1!D66*((('Lisa '!$C$4-'Lisa '!$E$4)/(LN(('Lisa '!$C$4-'Lisa '!$G$4)/('Lisa '!$E$4-'Lisa '!$G$4))))/49.8329)^Blad1!$E$61</f>
        <v>455.99985477329369</v>
      </c>
      <c r="E67" s="34">
        <f>Blad1!F66*((('Lisa '!$C$4-'Lisa '!$E$4)/(LN(('Lisa '!$C$4-'Lisa '!$G$4)/('Lisa '!$E$4-'Lisa '!$G$4))))/49.8329)^Blad1!$G$61</f>
        <v>581.99981439344742</v>
      </c>
      <c r="F67" s="34">
        <f>Blad1!H66*((('Lisa '!$C$4-'Lisa '!$E$4)/(LN(('Lisa '!$C$4-'Lisa '!$G$4)/('Lisa '!$E$4-'Lisa '!$G$4))))/49.8329)^Blad1!$I$61</f>
        <v>656.99978513584676</v>
      </c>
      <c r="G67" s="34">
        <f>Blad1!J66*((('Lisa '!$C$4-'Lisa '!$E$4)/(LN(('Lisa '!$C$4-'Lisa '!$G$4)/('Lisa '!$E$4-'Lisa '!$G$4))))/49.8329)^Blad1!$K$61</f>
        <v>850.4997206828458</v>
      </c>
      <c r="H67" s="34">
        <f>Blad1!L66*((('Lisa '!$C$4-'Lisa '!$E$4)/(LN(('Lisa '!$C$4-'Lisa '!$G$4)/('Lisa '!$E$4-'Lisa '!$G$4))))/49.8329)^Blad1!$M$61</f>
        <v>1037.9996521267883</v>
      </c>
      <c r="I67" s="34">
        <f>Blad1!N66*((('Lisa '!$C$4-'Lisa '!$E$4)/(LN(('Lisa '!$C$4-'Lisa '!$G$4)/('Lisa '!$E$4-'Lisa '!$G$4))))/49.8329)^Blad1!$O$61</f>
        <v>1445.9995115254901</v>
      </c>
      <c r="J67" s="34">
        <f>Blad1!P66*((('Lisa '!$C$4-'Lisa '!$E$4)/(LN(('Lisa '!$C$4-'Lisa '!$G$4)/('Lisa '!$E$4-'Lisa '!$G$4))))/49.8329)^Blad1!$Q$61</f>
        <v>1828.4993731304662</v>
      </c>
      <c r="K67" s="51"/>
      <c r="L67" s="77"/>
      <c r="M67" s="26"/>
      <c r="N67" s="26"/>
      <c r="O67" s="26"/>
      <c r="P67" s="26"/>
      <c r="Q67" s="26"/>
      <c r="R67" s="26"/>
      <c r="S67" s="26"/>
      <c r="T67" s="26"/>
    </row>
    <row r="68" spans="2:20" x14ac:dyDescent="0.2">
      <c r="B68" s="17">
        <v>1600</v>
      </c>
      <c r="C68" s="34">
        <f>Blad1!B67*((('Lisa '!$C$4-'Lisa '!$E$4)/(LN(('Lisa '!$C$4-'Lisa '!$G$4)/('Lisa '!$E$4-'Lisa '!$G$4))))/49.8329)^Blad1!$C$61</f>
        <v>308.79990198698459</v>
      </c>
      <c r="D68" s="34">
        <f>Blad1!D67*((('Lisa '!$C$4-'Lisa '!$E$4)/(LN(('Lisa '!$C$4-'Lisa '!$G$4)/('Lisa '!$E$4-'Lisa '!$G$4))))/49.8329)^Blad1!$E$61</f>
        <v>486.39984509151321</v>
      </c>
      <c r="E68" s="34">
        <f>Blad1!F67*((('Lisa '!$C$4-'Lisa '!$E$4)/(LN(('Lisa '!$C$4-'Lisa '!$G$4)/('Lisa '!$E$4-'Lisa '!$G$4))))/49.8329)^Blad1!$G$61</f>
        <v>620.79980201967726</v>
      </c>
      <c r="F68" s="34">
        <f>Blad1!H67*((('Lisa '!$C$4-'Lisa '!$E$4)/(LN(('Lisa '!$C$4-'Lisa '!$G$4)/('Lisa '!$E$4-'Lisa '!$G$4))))/49.8329)^Blad1!$I$61</f>
        <v>700.79977081156983</v>
      </c>
      <c r="G68" s="34">
        <f>Blad1!J67*((('Lisa '!$C$4-'Lisa '!$E$4)/(LN(('Lisa '!$C$4-'Lisa '!$G$4)/('Lisa '!$E$4-'Lisa '!$G$4))))/49.8329)^Blad1!$K$61</f>
        <v>907.19970206170228</v>
      </c>
      <c r="H68" s="34">
        <f>Blad1!L67*((('Lisa '!$C$4-'Lisa '!$E$4)/(LN(('Lisa '!$C$4-'Lisa '!$G$4)/('Lisa '!$E$4-'Lisa '!$G$4))))/49.8329)^Blad1!$M$61</f>
        <v>1107.199628935241</v>
      </c>
      <c r="I68" s="34">
        <f>Blad1!N67*((('Lisa '!$C$4-'Lisa '!$E$4)/(LN(('Lisa '!$C$4-'Lisa '!$G$4)/('Lisa '!$E$4-'Lisa '!$G$4))))/49.8329)^Blad1!$O$61</f>
        <v>1542.3994789605229</v>
      </c>
      <c r="J68" s="34">
        <f>Blad1!P67*((('Lisa '!$C$4-'Lisa '!$E$4)/(LN(('Lisa '!$C$4-'Lisa '!$G$4)/('Lisa '!$E$4-'Lisa '!$G$4))))/49.8329)^Blad1!$Q$61</f>
        <v>1950.3993313391638</v>
      </c>
      <c r="K68" s="51"/>
      <c r="L68" s="26"/>
      <c r="M68" s="26"/>
      <c r="N68" s="26"/>
      <c r="O68" s="26"/>
      <c r="P68" s="26"/>
      <c r="Q68" s="26"/>
      <c r="R68" s="26"/>
      <c r="S68" s="26"/>
      <c r="T68" s="26"/>
    </row>
    <row r="69" spans="2:20" x14ac:dyDescent="0.2">
      <c r="B69" s="17">
        <v>1700</v>
      </c>
      <c r="C69" s="34">
        <f>Blad1!B68*((('Lisa '!$C$4-'Lisa '!$E$4)/(LN(('Lisa '!$C$4-'Lisa '!$G$4)/('Lisa '!$E$4-'Lisa '!$G$4))))/49.8329)^Blad1!$C$61</f>
        <v>328.09989586117115</v>
      </c>
      <c r="D69" s="34">
        <f>Blad1!D68*((('Lisa '!$C$4-'Lisa '!$E$4)/(LN(('Lisa '!$C$4-'Lisa '!$G$4)/('Lisa '!$E$4-'Lisa '!$G$4))))/49.8329)^Blad1!$E$61</f>
        <v>516.79983540973274</v>
      </c>
      <c r="E69" s="34">
        <f>Blad1!F68*((('Lisa '!$C$4-'Lisa '!$E$4)/(LN(('Lisa '!$C$4-'Lisa '!$G$4)/('Lisa '!$E$4-'Lisa '!$G$4))))/49.8329)^Blad1!$G$61</f>
        <v>659.59978964590709</v>
      </c>
      <c r="F69" s="34">
        <f>Blad1!H68*((('Lisa '!$C$4-'Lisa '!$E$4)/(LN(('Lisa '!$C$4-'Lisa '!$G$4)/('Lisa '!$E$4-'Lisa '!$G$4))))/49.8329)^Blad1!$I$61</f>
        <v>744.59975648729301</v>
      </c>
      <c r="G69" s="34">
        <f>Blad1!J68*((('Lisa '!$C$4-'Lisa '!$E$4)/(LN(('Lisa '!$C$4-'Lisa '!$G$4)/('Lisa '!$E$4-'Lisa '!$G$4))))/49.8329)^Blad1!$K$61</f>
        <v>963.89968344055865</v>
      </c>
      <c r="H69" s="34">
        <f>Blad1!L68*((('Lisa '!$C$4-'Lisa '!$E$4)/(LN(('Lisa '!$C$4-'Lisa '!$G$4)/('Lisa '!$E$4-'Lisa '!$G$4))))/49.8329)^Blad1!$M$61</f>
        <v>1176.3996057436937</v>
      </c>
      <c r="I69" s="34">
        <f>Blad1!N68*((('Lisa '!$C$4-'Lisa '!$E$4)/(LN(('Lisa '!$C$4-'Lisa '!$G$4)/('Lisa '!$E$4-'Lisa '!$G$4))))/49.8329)^Blad1!$O$61</f>
        <v>1638.7994463955554</v>
      </c>
      <c r="J69" s="34">
        <f>Blad1!P68*((('Lisa '!$C$4-'Lisa '!$E$4)/(LN(('Lisa '!$C$4-'Lisa '!$G$4)/('Lisa '!$E$4-'Lisa '!$G$4))))/49.8329)^Blad1!$Q$61</f>
        <v>2072.2992895478619</v>
      </c>
      <c r="K69" s="51"/>
      <c r="L69" s="26"/>
      <c r="M69" s="26"/>
      <c r="N69" s="26"/>
      <c r="O69" s="26"/>
      <c r="P69" s="26"/>
      <c r="Q69" s="26"/>
      <c r="R69" s="26"/>
      <c r="S69" s="26"/>
      <c r="T69" s="26"/>
    </row>
    <row r="70" spans="2:20" x14ac:dyDescent="0.2">
      <c r="B70" s="17">
        <v>1800</v>
      </c>
      <c r="C70" s="34">
        <f>Blad1!B69*((('Lisa '!$C$4-'Lisa '!$E$4)/(LN(('Lisa '!$C$4-'Lisa '!$G$4)/('Lisa '!$E$4-'Lisa '!$G$4))))/49.8329)^Blad1!$C$61</f>
        <v>347.39988973535765</v>
      </c>
      <c r="D70" s="34">
        <f>Blad1!D69*((('Lisa '!$C$4-'Lisa '!$E$4)/(LN(('Lisa '!$C$4-'Lisa '!$G$4)/('Lisa '!$E$4-'Lisa '!$G$4))))/49.8329)^Blad1!$E$61</f>
        <v>547.19982572795243</v>
      </c>
      <c r="E70" s="34">
        <f>Blad1!F69*((('Lisa '!$C$4-'Lisa '!$E$4)/(LN(('Lisa '!$C$4-'Lisa '!$G$4)/('Lisa '!$E$4-'Lisa '!$G$4))))/49.8329)^Blad1!$G$61</f>
        <v>698.39977727213693</v>
      </c>
      <c r="F70" s="34">
        <f>Blad1!H69*((('Lisa '!$C$4-'Lisa '!$E$4)/(LN(('Lisa '!$C$4-'Lisa '!$G$4)/('Lisa '!$E$4-'Lisa '!$G$4))))/49.8329)^Blad1!$I$61</f>
        <v>788.39974216301607</v>
      </c>
      <c r="G70" s="34">
        <f>Blad1!J69*((('Lisa '!$C$4-'Lisa '!$E$4)/(LN(('Lisa '!$C$4-'Lisa '!$G$4)/('Lisa '!$E$4-'Lisa '!$G$4))))/49.8329)^Blad1!$K$61</f>
        <v>1020.599664819415</v>
      </c>
      <c r="H70" s="34">
        <f>Blad1!L69*((('Lisa '!$C$4-'Lisa '!$E$4)/(LN(('Lisa '!$C$4-'Lisa '!$G$4)/('Lisa '!$E$4-'Lisa '!$G$4))))/49.8329)^Blad1!$M$61</f>
        <v>1245.5995825521459</v>
      </c>
      <c r="I70" s="34">
        <f>Blad1!N69*((('Lisa '!$C$4-'Lisa '!$E$4)/(LN(('Lisa '!$C$4-'Lisa '!$G$4)/('Lisa '!$E$4-'Lisa '!$G$4))))/49.8329)^Blad1!$O$61</f>
        <v>1735.1994138305881</v>
      </c>
      <c r="J70" s="34">
        <f>Blad1!P69*((('Lisa '!$C$4-'Lisa '!$E$4)/(LN(('Lisa '!$C$4-'Lisa '!$G$4)/('Lisa '!$E$4-'Lisa '!$G$4))))/49.8329)^Blad1!$Q$61</f>
        <v>2194.1992477565591</v>
      </c>
    </row>
    <row r="71" spans="2:20" x14ac:dyDescent="0.2">
      <c r="B71" s="17">
        <v>1900</v>
      </c>
      <c r="C71" s="34">
        <f>Blad1!B70*((('Lisa '!$C$4-'Lisa '!$E$4)/(LN(('Lisa '!$C$4-'Lisa '!$G$4)/('Lisa '!$E$4-'Lisa '!$G$4))))/49.8329)^Blad1!$C$61</f>
        <v>366.6998836095442</v>
      </c>
      <c r="D71" s="34">
        <f>Blad1!D70*((('Lisa '!$C$4-'Lisa '!$E$4)/(LN(('Lisa '!$C$4-'Lisa '!$G$4)/('Lisa '!$E$4-'Lisa '!$G$4))))/49.8329)^Blad1!$E$61</f>
        <v>577.59981604617201</v>
      </c>
      <c r="E71" s="34">
        <f>Blad1!F70*((('Lisa '!$C$4-'Lisa '!$E$4)/(LN(('Lisa '!$C$4-'Lisa '!$G$4)/('Lisa '!$E$4-'Lisa '!$G$4))))/49.8329)^Blad1!$G$61</f>
        <v>737.19976489836677</v>
      </c>
      <c r="F71" s="34">
        <f>Blad1!H70*((('Lisa '!$C$4-'Lisa '!$E$4)/(LN(('Lisa '!$C$4-'Lisa '!$G$4)/('Lisa '!$E$4-'Lisa '!$G$4))))/49.8329)^Blad1!$I$61</f>
        <v>832.19972783873925</v>
      </c>
      <c r="G71" s="34">
        <f>Blad1!J70*((('Lisa '!$C$4-'Lisa '!$E$4)/(LN(('Lisa '!$C$4-'Lisa '!$G$4)/('Lisa '!$E$4-'Lisa '!$G$4))))/49.8329)^Blad1!$K$61</f>
        <v>1077.2996461982714</v>
      </c>
      <c r="H71" s="34">
        <f>Blad1!L70*((('Lisa '!$C$4-'Lisa '!$E$4)/(LN(('Lisa '!$C$4-'Lisa '!$G$4)/('Lisa '!$E$4-'Lisa '!$G$4))))/49.8329)^Blad1!$M$61</f>
        <v>1314.7995593605986</v>
      </c>
      <c r="I71" s="34">
        <f>Blad1!N70*((('Lisa '!$C$4-'Lisa '!$E$4)/(LN(('Lisa '!$C$4-'Lisa '!$G$4)/('Lisa '!$E$4-'Lisa '!$G$4))))/49.8329)^Blad1!$O$61</f>
        <v>1831.5993812656207</v>
      </c>
      <c r="J71" s="34">
        <f>Blad1!P70*((('Lisa '!$C$4-'Lisa '!$E$4)/(LN(('Lisa '!$C$4-'Lisa '!$G$4)/('Lisa '!$E$4-'Lisa '!$G$4))))/49.8329)^Blad1!$Q$61</f>
        <v>2316.0992059652572</v>
      </c>
    </row>
    <row r="72" spans="2:20" x14ac:dyDescent="0.2">
      <c r="B72" s="17">
        <v>2000</v>
      </c>
      <c r="C72" s="34">
        <f>Blad1!B71*((('Lisa '!$C$4-'Lisa '!$E$4)/(LN(('Lisa '!$C$4-'Lisa '!$G$4)/('Lisa '!$E$4-'Lisa '!$G$4))))/49.8329)^Blad1!$C$61</f>
        <v>385.9998774837307</v>
      </c>
      <c r="D72" s="34">
        <f>Blad1!D71*((('Lisa '!$C$4-'Lisa '!$E$4)/(LN(('Lisa '!$C$4-'Lisa '!$G$4)/('Lisa '!$E$4-'Lisa '!$G$4))))/49.8329)^Blad1!$E$61</f>
        <v>607.99980636439159</v>
      </c>
      <c r="E72" s="34">
        <f>Blad1!F71*((('Lisa '!$C$4-'Lisa '!$E$4)/(LN(('Lisa '!$C$4-'Lisa '!$G$4)/('Lisa '!$E$4-'Lisa '!$G$4))))/49.8329)^Blad1!$G$61</f>
        <v>775.9997525245966</v>
      </c>
      <c r="F72" s="34">
        <f>Blad1!H71*((('Lisa '!$C$4-'Lisa '!$E$4)/(LN(('Lisa '!$C$4-'Lisa '!$G$4)/('Lisa '!$E$4-'Lisa '!$G$4))))/49.8329)^Blad1!$I$61</f>
        <v>875.99971351446231</v>
      </c>
      <c r="G72" s="34">
        <f>Blad1!J71*((('Lisa '!$C$4-'Lisa '!$E$4)/(LN(('Lisa '!$C$4-'Lisa '!$G$4)/('Lisa '!$E$4-'Lisa '!$G$4))))/49.8329)^Blad1!$K$61</f>
        <v>1133.9996275771277</v>
      </c>
      <c r="H72" s="34">
        <f>Blad1!L71*((('Lisa '!$C$4-'Lisa '!$E$4)/(LN(('Lisa '!$C$4-'Lisa '!$G$4)/('Lisa '!$E$4-'Lisa '!$G$4))))/49.8329)^Blad1!$M$61</f>
        <v>1383.9995361690512</v>
      </c>
      <c r="I72" s="34">
        <f>Blad1!N71*((('Lisa '!$C$4-'Lisa '!$E$4)/(LN(('Lisa '!$C$4-'Lisa '!$G$4)/('Lisa '!$E$4-'Lisa '!$G$4))))/49.8329)^Blad1!$O$61</f>
        <v>1927.9993487006534</v>
      </c>
      <c r="J72" s="34">
        <f>Blad1!P71*((('Lisa '!$C$4-'Lisa '!$E$4)/(LN(('Lisa '!$C$4-'Lisa '!$G$4)/('Lisa '!$E$4-'Lisa '!$G$4))))/49.8329)^Blad1!$Q$61</f>
        <v>2437.9991641739548</v>
      </c>
    </row>
    <row r="73" spans="2:20" x14ac:dyDescent="0.2">
      <c r="B73" s="17">
        <v>2100</v>
      </c>
      <c r="C73" s="34">
        <f>Blad1!B72*((('Lisa '!$C$4-'Lisa '!$E$4)/(LN(('Lisa '!$C$4-'Lisa '!$G$4)/('Lisa '!$E$4-'Lisa '!$G$4))))/49.8329)^Blad1!$C$61</f>
        <v>405.29987135791725</v>
      </c>
      <c r="D73" s="34">
        <f>Blad1!D72*((('Lisa '!$C$4-'Lisa '!$E$4)/(LN(('Lisa '!$C$4-'Lisa '!$G$4)/('Lisa '!$E$4-'Lisa '!$G$4))))/49.8329)^Blad1!$E$61</f>
        <v>638.39979668261117</v>
      </c>
      <c r="E73" s="34">
        <f>Blad1!F72*((('Lisa '!$C$4-'Lisa '!$E$4)/(LN(('Lisa '!$C$4-'Lisa '!$G$4)/('Lisa '!$E$4-'Lisa '!$G$4))))/49.8329)^Blad1!$G$61</f>
        <v>814.79974015082632</v>
      </c>
      <c r="F73" s="34">
        <f>Blad1!H72*((('Lisa '!$C$4-'Lisa '!$E$4)/(LN(('Lisa '!$C$4-'Lisa '!$G$4)/('Lisa '!$E$4-'Lisa '!$G$4))))/49.8329)^Blad1!$I$61</f>
        <v>919.79969919018538</v>
      </c>
      <c r="G73" s="34">
        <f>Blad1!J72*((('Lisa '!$C$4-'Lisa '!$E$4)/(LN(('Lisa '!$C$4-'Lisa '!$G$4)/('Lisa '!$E$4-'Lisa '!$G$4))))/49.8329)^Blad1!$K$61</f>
        <v>1190.6996089559841</v>
      </c>
      <c r="H73" s="34">
        <f>Blad1!L72*((('Lisa '!$C$4-'Lisa '!$E$4)/(LN(('Lisa '!$C$4-'Lisa '!$G$4)/('Lisa '!$E$4-'Lisa '!$G$4))))/49.8329)^Blad1!$M$61</f>
        <v>1453.1995129775037</v>
      </c>
      <c r="I73" s="34">
        <f>Blad1!N72*((('Lisa '!$C$4-'Lisa '!$E$4)/(LN(('Lisa '!$C$4-'Lisa '!$G$4)/('Lisa '!$E$4-'Lisa '!$G$4))))/49.8329)^Blad1!$O$61</f>
        <v>2024.3993161356861</v>
      </c>
      <c r="J73" s="34">
        <f>Blad1!P72*((('Lisa '!$C$4-'Lisa '!$E$4)/(LN(('Lisa '!$C$4-'Lisa '!$G$4)/('Lisa '!$E$4-'Lisa '!$G$4))))/49.8329)^Blad1!$Q$61</f>
        <v>2559.8991223826524</v>
      </c>
    </row>
    <row r="74" spans="2:20" x14ac:dyDescent="0.2">
      <c r="B74" s="17">
        <v>2200</v>
      </c>
      <c r="C74" s="34">
        <f>Blad1!B73*((('Lisa '!$C$4-'Lisa '!$E$4)/(LN(('Lisa '!$C$4-'Lisa '!$G$4)/('Lisa '!$E$4-'Lisa '!$G$4))))/49.8329)^Blad1!$C$61</f>
        <v>424.59986523210381</v>
      </c>
      <c r="D74" s="34">
        <f>Blad1!D73*((('Lisa '!$C$4-'Lisa '!$E$4)/(LN(('Lisa '!$C$4-'Lisa '!$G$4)/('Lisa '!$E$4-'Lisa '!$G$4))))/49.8329)^Blad1!$E$61</f>
        <v>668.79978700083063</v>
      </c>
      <c r="E74" s="34">
        <f>Blad1!F73*((('Lisa '!$C$4-'Lisa '!$E$4)/(LN(('Lisa '!$C$4-'Lisa '!$G$4)/('Lisa '!$E$4-'Lisa '!$G$4))))/49.8329)^Blad1!$G$61</f>
        <v>853.59972777705627</v>
      </c>
      <c r="F74" s="34">
        <f>Blad1!H73*((('Lisa '!$C$4-'Lisa '!$E$4)/(LN(('Lisa '!$C$4-'Lisa '!$G$4)/('Lisa '!$E$4-'Lisa '!$G$4))))/49.8329)^Blad1!$I$61</f>
        <v>963.59968486590856</v>
      </c>
      <c r="G74" s="34">
        <f>Blad1!J73*((('Lisa '!$C$4-'Lisa '!$E$4)/(LN(('Lisa '!$C$4-'Lisa '!$G$4)/('Lisa '!$E$4-'Lisa '!$G$4))))/49.8329)^Blad1!$K$61</f>
        <v>1247.3995903348407</v>
      </c>
      <c r="H74" s="34">
        <f>Blad1!L73*((('Lisa '!$C$4-'Lisa '!$E$4)/(LN(('Lisa '!$C$4-'Lisa '!$G$4)/('Lisa '!$E$4-'Lisa '!$G$4))))/49.8329)^Blad1!$M$61</f>
        <v>1522.3994897859563</v>
      </c>
      <c r="I74" s="34">
        <f>Blad1!N73*((('Lisa '!$C$4-'Lisa '!$E$4)/(LN(('Lisa '!$C$4-'Lisa '!$G$4)/('Lisa '!$E$4-'Lisa '!$G$4))))/49.8329)^Blad1!$O$61</f>
        <v>2120.7992835707191</v>
      </c>
      <c r="J74" s="34">
        <f>Blad1!P73*((('Lisa '!$C$4-'Lisa '!$E$4)/(LN(('Lisa '!$C$4-'Lisa '!$G$4)/('Lisa '!$E$4-'Lisa '!$G$4))))/49.8329)^Blad1!$Q$61</f>
        <v>2681.7990805913505</v>
      </c>
    </row>
    <row r="75" spans="2:20" ht="12" customHeight="1" x14ac:dyDescent="0.2">
      <c r="B75" s="17">
        <v>2300</v>
      </c>
      <c r="C75" s="34">
        <f>Blad1!B74*((('Lisa '!$C$4-'Lisa '!$E$4)/(LN(('Lisa '!$C$4-'Lisa '!$G$4)/('Lisa '!$E$4-'Lisa '!$G$4))))/49.8329)^Blad1!$C$61</f>
        <v>443.89985910629031</v>
      </c>
      <c r="D75" s="34">
        <f>Blad1!D74*((('Lisa '!$C$4-'Lisa '!$E$4)/(LN(('Lisa '!$C$4-'Lisa '!$G$4)/('Lisa '!$E$4-'Lisa '!$G$4))))/49.8329)^Blad1!$E$61</f>
        <v>699.19977731905033</v>
      </c>
      <c r="E75" s="34">
        <f>Blad1!F74*((('Lisa '!$C$4-'Lisa '!$E$4)/(LN(('Lisa '!$C$4-'Lisa '!$G$4)/('Lisa '!$E$4-'Lisa '!$G$4))))/49.8329)^Blad1!$G$61</f>
        <v>892.399715403286</v>
      </c>
      <c r="F75" s="34">
        <f>Blad1!H74*((('Lisa '!$C$4-'Lisa '!$E$4)/(LN(('Lisa '!$C$4-'Lisa '!$G$4)/('Lisa '!$E$4-'Lisa '!$G$4))))/49.8329)^Blad1!$I$61</f>
        <v>1007.3996705416316</v>
      </c>
      <c r="G75" s="34">
        <f>Blad1!J74*((('Lisa '!$C$4-'Lisa '!$E$4)/(LN(('Lisa '!$C$4-'Lisa '!$G$4)/('Lisa '!$E$4-'Lisa '!$G$4))))/49.8329)^Blad1!$K$61</f>
        <v>1304.0995717136968</v>
      </c>
      <c r="H75" s="34">
        <f>Blad1!L74*((('Lisa '!$C$4-'Lisa '!$E$4)/(LN(('Lisa '!$C$4-'Lisa '!$G$4)/('Lisa '!$E$4-'Lisa '!$G$4))))/49.8329)^Blad1!$M$61</f>
        <v>1591.5994665944088</v>
      </c>
      <c r="I75" s="34">
        <f>Blad1!N74*((('Lisa '!$C$4-'Lisa '!$E$4)/(LN(('Lisa '!$C$4-'Lisa '!$G$4)/('Lisa '!$E$4-'Lisa '!$G$4))))/49.8329)^Blad1!$O$61</f>
        <v>2217.1992510057512</v>
      </c>
      <c r="J75" s="34">
        <f>Blad1!P74*((('Lisa '!$C$4-'Lisa '!$E$4)/(LN(('Lisa '!$C$4-'Lisa '!$G$4)/('Lisa '!$E$4-'Lisa '!$G$4))))/49.8329)^Blad1!$Q$61</f>
        <v>2803.6990388000477</v>
      </c>
    </row>
    <row r="76" spans="2:20" x14ac:dyDescent="0.2">
      <c r="B76" s="17">
        <v>2400</v>
      </c>
      <c r="C76" s="34">
        <f>Blad1!B75*((('Lisa '!$C$4-'Lisa '!$E$4)/(LN(('Lisa '!$C$4-'Lisa '!$G$4)/('Lisa '!$E$4-'Lisa '!$G$4))))/49.8329)^Blad1!$C$61</f>
        <v>463.19985298047686</v>
      </c>
      <c r="D76" s="34">
        <f>Blad1!D75*((('Lisa '!$C$4-'Lisa '!$E$4)/(LN(('Lisa '!$C$4-'Lisa '!$G$4)/('Lisa '!$E$4-'Lisa '!$G$4))))/49.8329)^Blad1!$E$61</f>
        <v>729.59976763726991</v>
      </c>
      <c r="E76" s="34">
        <f>Blad1!F75*((('Lisa '!$C$4-'Lisa '!$E$4)/(LN(('Lisa '!$C$4-'Lisa '!$G$4)/('Lisa '!$E$4-'Lisa '!$G$4))))/49.8329)^Blad1!$G$61</f>
        <v>931.19970302951594</v>
      </c>
      <c r="F76" s="34">
        <f>Blad1!H75*((('Lisa '!$C$4-'Lisa '!$E$4)/(LN(('Lisa '!$C$4-'Lisa '!$G$4)/('Lisa '!$E$4-'Lisa '!$G$4))))/49.8329)^Blad1!$I$61</f>
        <v>1051.1996562173549</v>
      </c>
      <c r="G76" s="34">
        <f>Blad1!J75*((('Lisa '!$C$4-'Lisa '!$E$4)/(LN(('Lisa '!$C$4-'Lisa '!$G$4)/('Lisa '!$E$4-'Lisa '!$G$4))))/49.8329)^Blad1!$K$61</f>
        <v>1360.7995530925532</v>
      </c>
      <c r="H76" s="34">
        <f>Blad1!L75*((('Lisa '!$C$4-'Lisa '!$E$4)/(LN(('Lisa '!$C$4-'Lisa '!$G$4)/('Lisa '!$E$4-'Lisa '!$G$4))))/49.8329)^Blad1!$M$61</f>
        <v>1660.7994434028612</v>
      </c>
      <c r="I76" s="34">
        <f>Blad1!N75*((('Lisa '!$C$4-'Lisa '!$E$4)/(LN(('Lisa '!$C$4-'Lisa '!$G$4)/('Lisa '!$E$4-'Lisa '!$G$4))))/49.8329)^Blad1!$O$61</f>
        <v>2313.5992184407842</v>
      </c>
      <c r="J76" s="34">
        <f>Blad1!P75*((('Lisa '!$C$4-'Lisa '!$E$4)/(LN(('Lisa '!$C$4-'Lisa '!$G$4)/('Lisa '!$E$4-'Lisa '!$G$4))))/49.8329)^Blad1!$Q$61</f>
        <v>2925.5989970087458</v>
      </c>
    </row>
    <row r="77" spans="2:20" x14ac:dyDescent="0.2">
      <c r="B77" s="17">
        <v>2500</v>
      </c>
      <c r="C77" s="34">
        <f>Blad1!B76*((('Lisa '!$C$4-'Lisa '!$E$4)/(LN(('Lisa '!$C$4-'Lisa '!$G$4)/('Lisa '!$E$4-'Lisa '!$G$4))))/49.8329)^Blad1!$C$61</f>
        <v>482.49984685466342</v>
      </c>
      <c r="D77" s="34">
        <f>Blad1!D76*((('Lisa '!$C$4-'Lisa '!$E$4)/(LN(('Lisa '!$C$4-'Lisa '!$G$4)/('Lisa '!$E$4-'Lisa '!$G$4))))/49.8329)^Blad1!$E$61</f>
        <v>759.99975795548949</v>
      </c>
      <c r="E77" s="34">
        <f>Blad1!F76*((('Lisa '!$C$4-'Lisa '!$E$4)/(LN(('Lisa '!$C$4-'Lisa '!$G$4)/('Lisa '!$E$4-'Lisa '!$G$4))))/49.8329)^Blad1!$G$61</f>
        <v>969.99969065574567</v>
      </c>
      <c r="F77" s="34">
        <f>Blad1!H76*((('Lisa '!$C$4-'Lisa '!$E$4)/(LN(('Lisa '!$C$4-'Lisa '!$G$4)/('Lisa '!$E$4-'Lisa '!$G$4))))/49.8329)^Blad1!$I$61</f>
        <v>1094.999641893078</v>
      </c>
      <c r="G77" s="34">
        <f>Blad1!J76*((('Lisa '!$C$4-'Lisa '!$E$4)/(LN(('Lisa '!$C$4-'Lisa '!$G$4)/('Lisa '!$E$4-'Lisa '!$G$4))))/49.8329)^Blad1!$K$61</f>
        <v>1417.4995344714098</v>
      </c>
      <c r="H77" s="34">
        <f>Blad1!L76*((('Lisa '!$C$4-'Lisa '!$E$4)/(LN(('Lisa '!$C$4-'Lisa '!$G$4)/('Lisa '!$E$4-'Lisa '!$G$4))))/49.8329)^Blad1!$M$61</f>
        <v>1729.9994202113139</v>
      </c>
      <c r="I77" s="34">
        <f>Blad1!N76*((('Lisa '!$C$4-'Lisa '!$E$4)/(LN(('Lisa '!$C$4-'Lisa '!$G$4)/('Lisa '!$E$4-'Lisa '!$G$4))))/49.8329)^Blad1!$O$61</f>
        <v>2409.9991858758167</v>
      </c>
      <c r="J77" s="34">
        <f>Blad1!P76*((('Lisa '!$C$4-'Lisa '!$E$4)/(LN(('Lisa '!$C$4-'Lisa '!$G$4)/('Lisa '!$E$4-'Lisa '!$G$4))))/49.8329)^Blad1!$Q$61</f>
        <v>3047.4989552174434</v>
      </c>
    </row>
    <row r="78" spans="2:20" x14ac:dyDescent="0.2">
      <c r="B78" s="17">
        <v>2600</v>
      </c>
      <c r="C78" s="34">
        <f>Blad1!B77*((('Lisa '!$C$4-'Lisa '!$E$4)/(LN(('Lisa '!$C$4-'Lisa '!$G$4)/('Lisa '!$E$4-'Lisa '!$G$4))))/49.8329)^Blad1!$C$61</f>
        <v>501.79984072884997</v>
      </c>
      <c r="D78" s="34">
        <f>Blad1!D77*((('Lisa '!$C$4-'Lisa '!$E$4)/(LN(('Lisa '!$C$4-'Lisa '!$G$4)/('Lisa '!$E$4-'Lisa '!$G$4))))/49.8329)^Blad1!$E$61</f>
        <v>790.39974827370906</v>
      </c>
      <c r="E78" s="34">
        <f>Blad1!F77*((('Lisa '!$C$4-'Lisa '!$E$4)/(LN(('Lisa '!$C$4-'Lisa '!$G$4)/('Lisa '!$E$4-'Lisa '!$G$4))))/49.8329)^Blad1!$G$61</f>
        <v>1008.7996782819755</v>
      </c>
      <c r="F78" s="34">
        <f>Blad1!H77*((('Lisa '!$C$4-'Lisa '!$E$4)/(LN(('Lisa '!$C$4-'Lisa '!$G$4)/('Lisa '!$E$4-'Lisa '!$G$4))))/49.8329)^Blad1!$I$61</f>
        <v>1138.799627568801</v>
      </c>
      <c r="G78" s="34">
        <f>Blad1!J77*((('Lisa '!$C$4-'Lisa '!$E$4)/(LN(('Lisa '!$C$4-'Lisa '!$G$4)/('Lisa '!$E$4-'Lisa '!$G$4))))/49.8329)^Blad1!$K$61</f>
        <v>1474.1995158502662</v>
      </c>
      <c r="H78" s="34">
        <f>Blad1!L77*((('Lisa '!$C$4-'Lisa '!$E$4)/(LN(('Lisa '!$C$4-'Lisa '!$G$4)/('Lisa '!$E$4-'Lisa '!$G$4))))/49.8329)^Blad1!$M$61</f>
        <v>1799.1993970197666</v>
      </c>
      <c r="I78" s="34">
        <f>Blad1!N77*((('Lisa '!$C$4-'Lisa '!$E$4)/(LN(('Lisa '!$C$4-'Lisa '!$G$4)/('Lisa '!$E$4-'Lisa '!$G$4))))/49.8329)^Blad1!$O$61</f>
        <v>2506.3991533108497</v>
      </c>
      <c r="J78" s="34">
        <f>Blad1!P77*((('Lisa '!$C$4-'Lisa '!$E$4)/(LN(('Lisa '!$C$4-'Lisa '!$G$4)/('Lisa '!$E$4-'Lisa '!$G$4))))/49.8329)^Blad1!$Q$61</f>
        <v>3169.3989134261415</v>
      </c>
    </row>
    <row r="79" spans="2:20" x14ac:dyDescent="0.2">
      <c r="B79" s="17">
        <v>2700</v>
      </c>
      <c r="C79" s="34">
        <f>Blad1!B78*((('Lisa '!$C$4-'Lisa '!$E$4)/(LN(('Lisa '!$C$4-'Lisa '!$G$4)/('Lisa '!$E$4-'Lisa '!$G$4))))/49.8329)^Blad1!$C$61</f>
        <v>521.09983460303647</v>
      </c>
      <c r="D79" s="34">
        <f>Blad1!D78*((('Lisa '!$C$4-'Lisa '!$E$4)/(LN(('Lisa '!$C$4-'Lisa '!$G$4)/('Lisa '!$E$4-'Lisa '!$G$4))))/49.8329)^Blad1!$E$61</f>
        <v>820.79973859192853</v>
      </c>
      <c r="E79" s="34">
        <f>Blad1!F78*((('Lisa '!$C$4-'Lisa '!$E$4)/(LN(('Lisa '!$C$4-'Lisa '!$G$4)/('Lisa '!$E$4-'Lisa '!$G$4))))/49.8329)^Blad1!$G$61</f>
        <v>1047.5996659082052</v>
      </c>
      <c r="F79" s="34">
        <f>Blad1!H78*((('Lisa '!$C$4-'Lisa '!$E$4)/(LN(('Lisa '!$C$4-'Lisa '!$G$4)/('Lisa '!$E$4-'Lisa '!$G$4))))/49.8329)^Blad1!$I$61</f>
        <v>1182.5996132445241</v>
      </c>
      <c r="G79" s="34">
        <f>Blad1!J78*((('Lisa '!$C$4-'Lisa '!$E$4)/(LN(('Lisa '!$C$4-'Lisa '!$G$4)/('Lisa '!$E$4-'Lisa '!$G$4))))/49.8329)^Blad1!$K$61</f>
        <v>1530.8994972291225</v>
      </c>
      <c r="H79" s="34">
        <f>Blad1!L78*((('Lisa '!$C$4-'Lisa '!$E$4)/(LN(('Lisa '!$C$4-'Lisa '!$G$4)/('Lisa '!$E$4-'Lisa '!$G$4))))/49.8329)^Blad1!$M$61</f>
        <v>1868.399373828219</v>
      </c>
      <c r="I79" s="34">
        <f>Blad1!N78*((('Lisa '!$C$4-'Lisa '!$E$4)/(LN(('Lisa '!$C$4-'Lisa '!$G$4)/('Lisa '!$E$4-'Lisa '!$G$4))))/49.8329)^Blad1!$O$61</f>
        <v>2602.7991207458822</v>
      </c>
      <c r="J79" s="34">
        <f>Blad1!P78*((('Lisa '!$C$4-'Lisa '!$E$4)/(LN(('Lisa '!$C$4-'Lisa '!$G$4)/('Lisa '!$E$4-'Lisa '!$G$4))))/49.8329)^Blad1!$Q$61</f>
        <v>3291.2988716348391</v>
      </c>
    </row>
    <row r="80" spans="2:20" x14ac:dyDescent="0.2">
      <c r="B80" s="17">
        <v>2800</v>
      </c>
      <c r="C80" s="34">
        <f>Blad1!B79*((('Lisa '!$C$4-'Lisa '!$E$4)/(LN(('Lisa '!$C$4-'Lisa '!$G$4)/('Lisa '!$E$4-'Lisa '!$G$4))))/49.8329)^Blad1!$C$61</f>
        <v>540.39982847722297</v>
      </c>
      <c r="D80" s="34">
        <f>Blad1!D79*((('Lisa '!$C$4-'Lisa '!$E$4)/(LN(('Lisa '!$C$4-'Lisa '!$G$4)/('Lisa '!$E$4-'Lisa '!$G$4))))/49.8329)^Blad1!$E$61</f>
        <v>851.19972891014822</v>
      </c>
      <c r="E80" s="34">
        <f>Blad1!F79*((('Lisa '!$C$4-'Lisa '!$E$4)/(LN(('Lisa '!$C$4-'Lisa '!$G$4)/('Lisa '!$E$4-'Lisa '!$G$4))))/49.8329)^Blad1!$G$61</f>
        <v>1086.3996535344354</v>
      </c>
      <c r="F80" s="34">
        <f>Blad1!H79*((('Lisa '!$C$4-'Lisa '!$E$4)/(LN(('Lisa '!$C$4-'Lisa '!$G$4)/('Lisa '!$E$4-'Lisa '!$G$4))))/49.8329)^Blad1!$I$61</f>
        <v>1226.3995989202474</v>
      </c>
      <c r="G80" s="34">
        <f>Blad1!J79*((('Lisa '!$C$4-'Lisa '!$E$4)/(LN(('Lisa '!$C$4-'Lisa '!$G$4)/('Lisa '!$E$4-'Lisa '!$G$4))))/49.8329)^Blad1!$K$61</f>
        <v>1587.5994786079789</v>
      </c>
      <c r="H80" s="34">
        <f>Blad1!L79*((('Lisa '!$C$4-'Lisa '!$E$4)/(LN(('Lisa '!$C$4-'Lisa '!$G$4)/('Lisa '!$E$4-'Lisa '!$G$4))))/49.8329)^Blad1!$M$61</f>
        <v>1937.5993506366715</v>
      </c>
      <c r="I80" s="34">
        <f>Blad1!N79*((('Lisa '!$C$4-'Lisa '!$E$4)/(LN(('Lisa '!$C$4-'Lisa '!$G$4)/('Lisa '!$E$4-'Lisa '!$G$4))))/49.8329)^Blad1!$O$61</f>
        <v>2699.1990881809147</v>
      </c>
      <c r="J80" s="34">
        <f>Blad1!P79*((('Lisa '!$C$4-'Lisa '!$E$4)/(LN(('Lisa '!$C$4-'Lisa '!$G$4)/('Lisa '!$E$4-'Lisa '!$G$4))))/49.8329)^Blad1!$Q$61</f>
        <v>3413.1988298435367</v>
      </c>
    </row>
    <row r="81" spans="2:10" x14ac:dyDescent="0.2">
      <c r="B81" s="17">
        <v>2900</v>
      </c>
      <c r="C81" s="34">
        <f>Blad1!B80*((('Lisa '!$C$4-'Lisa '!$E$4)/(LN(('Lisa '!$C$4-'Lisa '!$G$4)/('Lisa '!$E$4-'Lisa '!$G$4))))/49.8329)^Blad1!$C$61</f>
        <v>559.69982235140958</v>
      </c>
      <c r="D81" s="34">
        <f>Blad1!D80*((('Lisa '!$C$4-'Lisa '!$E$4)/(LN(('Lisa '!$C$4-'Lisa '!$G$4)/('Lisa '!$E$4-'Lisa '!$G$4))))/49.8329)^Blad1!$E$61</f>
        <v>881.5997192283678</v>
      </c>
      <c r="E81" s="34">
        <f>Blad1!F80*((('Lisa '!$C$4-'Lisa '!$E$4)/(LN(('Lisa '!$C$4-'Lisa '!$G$4)/('Lisa '!$E$4-'Lisa '!$G$4))))/49.8329)^Blad1!$G$61</f>
        <v>1125.1996411606651</v>
      </c>
      <c r="F81" s="34">
        <f>Blad1!H80*((('Lisa '!$C$4-'Lisa '!$E$4)/(LN(('Lisa '!$C$4-'Lisa '!$G$4)/('Lisa '!$E$4-'Lisa '!$G$4))))/49.8329)^Blad1!$I$61</f>
        <v>1270.1995845959705</v>
      </c>
      <c r="G81" s="34">
        <f>Blad1!J80*((('Lisa '!$C$4-'Lisa '!$E$4)/(LN(('Lisa '!$C$4-'Lisa '!$G$4)/('Lisa '!$E$4-'Lisa '!$G$4))))/49.8329)^Blad1!$K$61</f>
        <v>1644.2994599868352</v>
      </c>
      <c r="H81" s="34">
        <f>Blad1!L80*((('Lisa '!$C$4-'Lisa '!$E$4)/(LN(('Lisa '!$C$4-'Lisa '!$G$4)/('Lisa '!$E$4-'Lisa '!$G$4))))/49.8329)^Blad1!$M$61</f>
        <v>2006.7993274451242</v>
      </c>
      <c r="I81" s="34">
        <f>Blad1!N80*((('Lisa '!$C$4-'Lisa '!$E$4)/(LN(('Lisa '!$C$4-'Lisa '!$G$4)/('Lisa '!$E$4-'Lisa '!$G$4))))/49.8329)^Blad1!$O$61</f>
        <v>2795.5990556159472</v>
      </c>
      <c r="J81" s="34">
        <f>Blad1!P80*((('Lisa '!$C$4-'Lisa '!$E$4)/(LN(('Lisa '!$C$4-'Lisa '!$G$4)/('Lisa '!$E$4-'Lisa '!$G$4))))/49.8329)^Blad1!$Q$61</f>
        <v>3535.0987880522343</v>
      </c>
    </row>
    <row r="82" spans="2:10" x14ac:dyDescent="0.2">
      <c r="B82" s="17">
        <v>3000</v>
      </c>
      <c r="C82" s="34">
        <f>Blad1!B81*((('Lisa '!$C$4-'Lisa '!$E$4)/(LN(('Lisa '!$C$4-'Lisa '!$G$4)/('Lisa '!$E$4-'Lisa '!$G$4))))/49.8329)^Blad1!$C$61</f>
        <v>578.99981622559608</v>
      </c>
      <c r="D82" s="34">
        <f>Blad1!D81*((('Lisa '!$C$4-'Lisa '!$E$4)/(LN(('Lisa '!$C$4-'Lisa '!$G$4)/('Lisa '!$E$4-'Lisa '!$G$4))))/49.8329)^Blad1!$E$61</f>
        <v>911.99970954658738</v>
      </c>
      <c r="E82" s="34">
        <f>Blad1!F81*((('Lisa '!$C$4-'Lisa '!$E$4)/(LN(('Lisa '!$C$4-'Lisa '!$G$4)/('Lisa '!$E$4-'Lisa '!$G$4))))/49.8329)^Blad1!$G$61</f>
        <v>1163.9996287868948</v>
      </c>
      <c r="F82" s="34">
        <f>Blad1!H81*((('Lisa '!$C$4-'Lisa '!$E$4)/(LN(('Lisa '!$C$4-'Lisa '!$G$4)/('Lisa '!$E$4-'Lisa '!$G$4))))/49.8329)^Blad1!$I$61</f>
        <v>1313.9995702716935</v>
      </c>
      <c r="G82" s="34">
        <f>Blad1!J81*((('Lisa '!$C$4-'Lisa '!$E$4)/(LN(('Lisa '!$C$4-'Lisa '!$G$4)/('Lisa '!$E$4-'Lisa '!$G$4))))/49.8329)^Blad1!$K$61</f>
        <v>1700.9994413656916</v>
      </c>
      <c r="H82" s="34">
        <f>Blad1!L81*((('Lisa '!$C$4-'Lisa '!$E$4)/(LN(('Lisa '!$C$4-'Lisa '!$G$4)/('Lisa '!$E$4-'Lisa '!$G$4))))/49.8329)^Blad1!$M$61</f>
        <v>2075.9993042535766</v>
      </c>
      <c r="I82" s="34">
        <f>Blad1!N81*((('Lisa '!$C$4-'Lisa '!$E$4)/(LN(('Lisa '!$C$4-'Lisa '!$G$4)/('Lisa '!$E$4-'Lisa '!$G$4))))/49.8329)^Blad1!$O$61</f>
        <v>2891.9990230509802</v>
      </c>
      <c r="J82" s="34">
        <f>Blad1!P81*((('Lisa '!$C$4-'Lisa '!$E$4)/(LN(('Lisa '!$C$4-'Lisa '!$G$4)/('Lisa '!$E$4-'Lisa '!$G$4))))/49.8329)^Blad1!$Q$61</f>
        <v>3656.9987462609324</v>
      </c>
    </row>
    <row r="83" spans="2:10" x14ac:dyDescent="0.2">
      <c r="B83" s="17">
        <v>3200</v>
      </c>
      <c r="C83" s="34">
        <f>Blad1!B82*((('Lisa '!$C$4-'Lisa '!$E$4)/(LN(('Lisa '!$C$4-'Lisa '!$G$4)/('Lisa '!$E$4-'Lisa '!$G$4))))/49.8329)^Blad1!$C$61</f>
        <v>617.59980397396919</v>
      </c>
      <c r="D83" s="34">
        <f>Blad1!D82*((('Lisa '!$C$4-'Lisa '!$E$4)/(LN(('Lisa '!$C$4-'Lisa '!$G$4)/('Lisa '!$E$4-'Lisa '!$G$4))))/49.8329)^Blad1!$E$61</f>
        <v>972.79969018302643</v>
      </c>
      <c r="E83" s="34">
        <f>Blad1!F82*((('Lisa '!$C$4-'Lisa '!$E$4)/(LN(('Lisa '!$C$4-'Lisa '!$G$4)/('Lisa '!$E$4-'Lisa '!$G$4))))/49.8329)^Blad1!$G$61</f>
        <v>1241.5996040393545</v>
      </c>
      <c r="F83" s="34">
        <f>Blad1!H82*((('Lisa '!$C$4-'Lisa '!$E$4)/(LN(('Lisa '!$C$4-'Lisa '!$G$4)/('Lisa '!$E$4-'Lisa '!$G$4))))/49.8329)^Blad1!$I$61</f>
        <v>1401.5995416231397</v>
      </c>
      <c r="G83" s="34">
        <f>Blad1!J82*((('Lisa '!$C$4-'Lisa '!$E$4)/(LN(('Lisa '!$C$4-'Lisa '!$G$4)/('Lisa '!$E$4-'Lisa '!$G$4))))/49.8329)^Blad1!$K$61</f>
        <v>1814.3994041234046</v>
      </c>
      <c r="H83" s="34">
        <f>Blad1!L82*((('Lisa '!$C$4-'Lisa '!$E$4)/(LN(('Lisa '!$C$4-'Lisa '!$G$4)/('Lisa '!$E$4-'Lisa '!$G$4))))/49.8329)^Blad1!$M$61</f>
        <v>2214.399257870482</v>
      </c>
      <c r="I83" s="34">
        <f>Blad1!N82*((('Lisa '!$C$4-'Lisa '!$E$4)/(LN(('Lisa '!$C$4-'Lisa '!$G$4)/('Lisa '!$E$4-'Lisa '!$G$4))))/49.8329)^Blad1!$O$61</f>
        <v>3084.7989579210457</v>
      </c>
      <c r="J83" s="34">
        <f>Blad1!P82*((('Lisa '!$C$4-'Lisa '!$E$4)/(LN(('Lisa '!$C$4-'Lisa '!$G$4)/('Lisa '!$E$4-'Lisa '!$G$4))))/49.8329)^Blad1!$Q$61</f>
        <v>3900.7986626783277</v>
      </c>
    </row>
    <row r="84" spans="2:10" x14ac:dyDescent="0.2">
      <c r="B84" s="17">
        <v>3400</v>
      </c>
      <c r="C84" s="34">
        <f>Blad1!B83*((('Lisa '!$C$4-'Lisa '!$E$4)/(LN(('Lisa '!$C$4-'Lisa '!$G$4)/('Lisa '!$E$4-'Lisa '!$G$4))))/49.8329)^Blad1!$C$61</f>
        <v>656.1997917223423</v>
      </c>
      <c r="D84" s="34">
        <f>Blad1!D83*((('Lisa '!$C$4-'Lisa '!$E$4)/(LN(('Lisa '!$C$4-'Lisa '!$G$4)/('Lisa '!$E$4-'Lisa '!$G$4))))/49.8329)^Blad1!$E$61</f>
        <v>1033.5996708194655</v>
      </c>
      <c r="E84" s="34">
        <f>Blad1!F83*((('Lisa '!$C$4-'Lisa '!$E$4)/(LN(('Lisa '!$C$4-'Lisa '!$G$4)/('Lisa '!$E$4-'Lisa '!$G$4))))/49.8329)^Blad1!$G$61</f>
        <v>1319.1995792918142</v>
      </c>
      <c r="F84" s="34">
        <f>Blad1!H83*((('Lisa '!$C$4-'Lisa '!$E$4)/(LN(('Lisa '!$C$4-'Lisa '!$G$4)/('Lisa '!$E$4-'Lisa '!$G$4))))/49.8329)^Blad1!$I$61</f>
        <v>1489.199512974586</v>
      </c>
      <c r="G84" s="34">
        <f>Blad1!J83*((('Lisa '!$C$4-'Lisa '!$E$4)/(LN(('Lisa '!$C$4-'Lisa '!$G$4)/('Lisa '!$E$4-'Lisa '!$G$4))))/49.8329)^Blad1!$K$61</f>
        <v>1927.7993668811173</v>
      </c>
      <c r="H84" s="34">
        <f>Blad1!L83*((('Lisa '!$C$4-'Lisa '!$E$4)/(LN(('Lisa '!$C$4-'Lisa '!$G$4)/('Lisa '!$E$4-'Lisa '!$G$4))))/49.8329)^Blad1!$M$61</f>
        <v>2352.7992114873873</v>
      </c>
      <c r="I84" s="34">
        <f>Blad1!N83*((('Lisa '!$C$4-'Lisa '!$E$4)/(LN(('Lisa '!$C$4-'Lisa '!$G$4)/('Lisa '!$E$4-'Lisa '!$G$4))))/49.8329)^Blad1!$O$61</f>
        <v>3277.5988927911108</v>
      </c>
      <c r="J84" s="34">
        <f>Blad1!P83*((('Lisa '!$C$4-'Lisa '!$E$4)/(LN(('Lisa '!$C$4-'Lisa '!$G$4)/('Lisa '!$E$4-'Lisa '!$G$4))))/49.8329)^Blad1!$Q$61</f>
        <v>4144.5985790957238</v>
      </c>
    </row>
    <row r="85" spans="2:10" x14ac:dyDescent="0.2">
      <c r="B85" s="17">
        <v>3600</v>
      </c>
      <c r="C85" s="34">
        <f>Blad1!B84*((('Lisa '!$C$4-'Lisa '!$E$4)/(LN(('Lisa '!$C$4-'Lisa '!$G$4)/('Lisa '!$E$4-'Lisa '!$G$4))))/49.8329)^Blad1!$C$61</f>
        <v>656.1997917223423</v>
      </c>
      <c r="D85" s="34">
        <f>Blad1!D84*((('Lisa '!$C$4-'Lisa '!$E$4)/(LN(('Lisa '!$C$4-'Lisa '!$G$4)/('Lisa '!$E$4-'Lisa '!$G$4))))/49.8329)^Blad1!$E$61</f>
        <v>1033.5996708194655</v>
      </c>
      <c r="E85" s="34">
        <f>Blad1!F84*((('Lisa '!$C$4-'Lisa '!$E$4)/(LN(('Lisa '!$C$4-'Lisa '!$G$4)/('Lisa '!$E$4-'Lisa '!$G$4))))/49.8329)^Blad1!$G$61</f>
        <v>1319.1995792918142</v>
      </c>
      <c r="F85" s="34">
        <f>Blad1!H84*((('Lisa '!$C$4-'Lisa '!$E$4)/(LN(('Lisa '!$C$4-'Lisa '!$G$4)/('Lisa '!$E$4-'Lisa '!$G$4))))/49.8329)^Blad1!$I$61</f>
        <v>1489.199512974586</v>
      </c>
      <c r="G85" s="34">
        <f>Blad1!J84*((('Lisa '!$C$4-'Lisa '!$E$4)/(LN(('Lisa '!$C$4-'Lisa '!$G$4)/('Lisa '!$E$4-'Lisa '!$G$4))))/49.8329)^Blad1!$K$61</f>
        <v>1927.7993668811173</v>
      </c>
      <c r="H85" s="34">
        <f>Blad1!L84*((('Lisa '!$C$4-'Lisa '!$E$4)/(LN(('Lisa '!$C$4-'Lisa '!$G$4)/('Lisa '!$E$4-'Lisa '!$G$4))))/49.8329)^Blad1!$M$61</f>
        <v>2352.7992114873873</v>
      </c>
      <c r="I85" s="34">
        <f>Blad1!N84*((('Lisa '!$C$4-'Lisa '!$E$4)/(LN(('Lisa '!$C$4-'Lisa '!$G$4)/('Lisa '!$E$4-'Lisa '!$G$4))))/49.8329)^Blad1!$O$61</f>
        <v>3277.5988927911108</v>
      </c>
      <c r="J85" s="34">
        <f>Blad1!P84*((('Lisa '!$C$4-'Lisa '!$E$4)/(LN(('Lisa '!$C$4-'Lisa '!$G$4)/('Lisa '!$E$4-'Lisa '!$G$4))))/49.8329)^Blad1!$Q$61</f>
        <v>4144.5985790957238</v>
      </c>
    </row>
    <row r="86" spans="2:10" x14ac:dyDescent="0.2">
      <c r="B86" s="17">
        <v>3800</v>
      </c>
      <c r="C86" s="34">
        <f>Blad1!B85*((('Lisa '!$C$4-'Lisa '!$E$4)/(LN(('Lisa '!$C$4-'Lisa '!$G$4)/('Lisa '!$E$4-'Lisa '!$G$4))))/49.8329)^Blad1!$C$61</f>
        <v>694.79977947071529</v>
      </c>
      <c r="D86" s="34">
        <f>Blad1!D85*((('Lisa '!$C$4-'Lisa '!$E$4)/(LN(('Lisa '!$C$4-'Lisa '!$G$4)/('Lisa '!$E$4-'Lisa '!$G$4))))/49.8329)^Blad1!$E$61</f>
        <v>1094.3996514559049</v>
      </c>
      <c r="E86" s="34">
        <f>Blad1!F85*((('Lisa '!$C$4-'Lisa '!$E$4)/(LN(('Lisa '!$C$4-'Lisa '!$G$4)/('Lisa '!$E$4-'Lisa '!$G$4))))/49.8329)^Blad1!$G$61</f>
        <v>1396.7995545442739</v>
      </c>
      <c r="F86" s="34">
        <f>Blad1!H85*((('Lisa '!$C$4-'Lisa '!$E$4)/(LN(('Lisa '!$C$4-'Lisa '!$G$4)/('Lisa '!$E$4-'Lisa '!$G$4))))/49.8329)^Blad1!$I$61</f>
        <v>1576.7994843260321</v>
      </c>
      <c r="G86" s="34">
        <f>Blad1!J85*((('Lisa '!$C$4-'Lisa '!$E$4)/(LN(('Lisa '!$C$4-'Lisa '!$G$4)/('Lisa '!$E$4-'Lisa '!$G$4))))/49.8329)^Blad1!$K$61</f>
        <v>2041.19932963883</v>
      </c>
      <c r="H86" s="34">
        <f>Blad1!L85*((('Lisa '!$C$4-'Lisa '!$E$4)/(LN(('Lisa '!$C$4-'Lisa '!$G$4)/('Lisa '!$E$4-'Lisa '!$G$4))))/49.8329)^Blad1!$M$61</f>
        <v>2491.1991651042918</v>
      </c>
      <c r="I86" s="34">
        <f>Blad1!N85*((('Lisa '!$C$4-'Lisa '!$E$4)/(LN(('Lisa '!$C$4-'Lisa '!$G$4)/('Lisa '!$E$4-'Lisa '!$G$4))))/49.8329)^Blad1!$O$61</f>
        <v>3470.3988276611763</v>
      </c>
      <c r="J86" s="34">
        <f>Blad1!P85*((('Lisa '!$C$4-'Lisa '!$E$4)/(LN(('Lisa '!$C$4-'Lisa '!$G$4)/('Lisa '!$E$4-'Lisa '!$G$4))))/49.8329)^Blad1!$Q$61</f>
        <v>4388.3984955131182</v>
      </c>
    </row>
    <row r="87" spans="2:10" x14ac:dyDescent="0.2">
      <c r="B87" s="17">
        <v>4000</v>
      </c>
      <c r="C87" s="34">
        <f>Blad1!B86*((('Lisa '!$C$4-'Lisa '!$E$4)/(LN(('Lisa '!$C$4-'Lisa '!$G$4)/('Lisa '!$E$4-'Lisa '!$G$4))))/49.8329)^Blad1!$C$61</f>
        <v>771.9997549674614</v>
      </c>
      <c r="D87" s="34">
        <f>Blad1!D86*((('Lisa '!$C$4-'Lisa '!$E$4)/(LN(('Lisa '!$C$4-'Lisa '!$G$4)/('Lisa '!$E$4-'Lisa '!$G$4))))/49.8329)^Blad1!$E$61</f>
        <v>1215.9996127287832</v>
      </c>
      <c r="E87" s="34">
        <f>Blad1!F86*((('Lisa '!$C$4-'Lisa '!$E$4)/(LN(('Lisa '!$C$4-'Lisa '!$G$4)/('Lisa '!$E$4-'Lisa '!$G$4))))/49.8329)^Blad1!$G$61</f>
        <v>1551.9995050491932</v>
      </c>
      <c r="F87" s="34">
        <f>Blad1!H86*((('Lisa '!$C$4-'Lisa '!$E$4)/(LN(('Lisa '!$C$4-'Lisa '!$G$4)/('Lisa '!$E$4-'Lisa '!$G$4))))/49.8329)^Blad1!$I$61</f>
        <v>1751.9994270289246</v>
      </c>
      <c r="G87" s="34">
        <f>Blad1!J86*((('Lisa '!$C$4-'Lisa '!$E$4)/(LN(('Lisa '!$C$4-'Lisa '!$G$4)/('Lisa '!$E$4-'Lisa '!$G$4))))/49.8329)^Blad1!$K$61</f>
        <v>2267.9992551542555</v>
      </c>
      <c r="H87" s="34">
        <f>Blad1!L86*((('Lisa '!$C$4-'Lisa '!$E$4)/(LN(('Lisa '!$C$4-'Lisa '!$G$4)/('Lisa '!$E$4-'Lisa '!$G$4))))/49.8329)^Blad1!$M$61</f>
        <v>2767.9990723381025</v>
      </c>
      <c r="I87" s="34">
        <f>Blad1!N86*((('Lisa '!$C$4-'Lisa '!$E$4)/(LN(('Lisa '!$C$4-'Lisa '!$G$4)/('Lisa '!$E$4-'Lisa '!$G$4))))/49.8329)^Blad1!$O$61</f>
        <v>3855.9986974013068</v>
      </c>
      <c r="J87" s="34">
        <f>Blad1!P86*((('Lisa '!$C$4-'Lisa '!$E$4)/(LN(('Lisa '!$C$4-'Lisa '!$G$4)/('Lisa '!$E$4-'Lisa '!$G$4))))/49.8329)^Blad1!$Q$61</f>
        <v>4875.9983283479096</v>
      </c>
    </row>
    <row r="88" spans="2:10" x14ac:dyDescent="0.2">
      <c r="B88" s="17">
        <v>4200</v>
      </c>
      <c r="C88" s="34"/>
      <c r="D88" s="34"/>
      <c r="E88" s="34"/>
      <c r="F88" s="34"/>
      <c r="G88" s="34"/>
      <c r="H88" s="34">
        <f>Blad1!L87*((('Lisa '!$C$4-'Lisa '!$E$4)/(LN(('Lisa '!$C$4-'Lisa '!$G$4)/('Lisa '!$E$4-'Lisa '!$G$4))))/49.8329)^Blad1!$M$61</f>
        <v>2906.3990259550073</v>
      </c>
      <c r="I88" s="34">
        <f>Blad1!N87*((('Lisa '!$C$4-'Lisa '!$E$4)/(LN(('Lisa '!$C$4-'Lisa '!$G$4)/('Lisa '!$E$4-'Lisa '!$G$4))))/49.8329)^Blad1!$O$61</f>
        <v>4048.7986322713723</v>
      </c>
      <c r="J88" s="34">
        <f>Blad1!P87*((('Lisa '!$C$4-'Lisa '!$E$4)/(LN(('Lisa '!$C$4-'Lisa '!$G$4)/('Lisa '!$E$4-'Lisa '!$G$4))))/49.8329)^Blad1!$Q$61</f>
        <v>5119.7982447653048</v>
      </c>
    </row>
    <row r="89" spans="2:10" x14ac:dyDescent="0.2">
      <c r="B89" s="17">
        <v>4400</v>
      </c>
      <c r="C89" s="34"/>
      <c r="D89" s="34"/>
      <c r="E89" s="34"/>
      <c r="F89" s="34"/>
      <c r="G89" s="34"/>
      <c r="H89" s="34">
        <f>Blad1!L88*((('Lisa '!$C$4-'Lisa '!$E$4)/(LN(('Lisa '!$C$4-'Lisa '!$G$4)/('Lisa '!$E$4-'Lisa '!$G$4))))/49.8329)^Blad1!$M$61</f>
        <v>3044.7989795719127</v>
      </c>
      <c r="I89" s="34">
        <f>Blad1!N88*((('Lisa '!$C$4-'Lisa '!$E$4)/(LN(('Lisa '!$C$4-'Lisa '!$G$4)/('Lisa '!$E$4-'Lisa '!$G$4))))/49.8329)^Blad1!$O$61</f>
        <v>4241.5985671414383</v>
      </c>
      <c r="J89" s="34">
        <f>Blad1!P88*((('Lisa '!$C$4-'Lisa '!$E$4)/(LN(('Lisa '!$C$4-'Lisa '!$G$4)/('Lisa '!$E$4-'Lisa '!$G$4))))/49.8329)^Blad1!$Q$61</f>
        <v>5363.598161182701</v>
      </c>
    </row>
    <row r="90" spans="2:10" x14ac:dyDescent="0.2">
      <c r="B90" s="17">
        <v>4600</v>
      </c>
      <c r="C90" s="34"/>
      <c r="D90" s="34"/>
      <c r="E90" s="34"/>
      <c r="F90" s="34"/>
      <c r="G90" s="34"/>
      <c r="H90" s="34">
        <f>Blad1!L89*((('Lisa '!$C$4-'Lisa '!$E$4)/(LN(('Lisa '!$C$4-'Lisa '!$G$4)/('Lisa '!$E$4-'Lisa '!$G$4))))/49.8329)^Blad1!$M$61</f>
        <v>3183.1989331888176</v>
      </c>
      <c r="I90" s="34">
        <f>Blad1!N89*((('Lisa '!$C$4-'Lisa '!$E$4)/(LN(('Lisa '!$C$4-'Lisa '!$G$4)/('Lisa '!$E$4-'Lisa '!$G$4))))/49.8329)^Blad1!$O$61</f>
        <v>4434.3985020115024</v>
      </c>
      <c r="J90" s="34">
        <f>Blad1!P89*((('Lisa '!$C$4-'Lisa '!$E$4)/(LN(('Lisa '!$C$4-'Lisa '!$G$4)/('Lisa '!$E$4-'Lisa '!$G$4))))/49.8329)^Blad1!$Q$61</f>
        <v>5607.3980776000953</v>
      </c>
    </row>
    <row r="91" spans="2:10" x14ac:dyDescent="0.2">
      <c r="B91" s="17">
        <v>4800</v>
      </c>
      <c r="C91" s="34"/>
      <c r="D91" s="34"/>
      <c r="E91" s="34"/>
      <c r="F91" s="34"/>
      <c r="G91" s="34"/>
      <c r="H91" s="34">
        <f>Blad1!L90*((('Lisa '!$C$4-'Lisa '!$E$4)/(LN(('Lisa '!$C$4-'Lisa '!$G$4)/('Lisa '!$E$4-'Lisa '!$G$4))))/49.8329)^Blad1!$M$61</f>
        <v>3321.5988868057225</v>
      </c>
      <c r="I91" s="34">
        <f>Blad1!N90*((('Lisa '!$C$4-'Lisa '!$E$4)/(LN(('Lisa '!$C$4-'Lisa '!$G$4)/('Lisa '!$E$4-'Lisa '!$G$4))))/49.8329)^Blad1!$O$61</f>
        <v>4627.1984368815683</v>
      </c>
      <c r="J91" s="34">
        <f>Blad1!P90*((('Lisa '!$C$4-'Lisa '!$E$4)/(LN(('Lisa '!$C$4-'Lisa '!$G$4)/('Lisa '!$E$4-'Lisa '!$G$4))))/49.8329)^Blad1!$Q$61</f>
        <v>5851.1979940174915</v>
      </c>
    </row>
    <row r="92" spans="2:10" x14ac:dyDescent="0.2">
      <c r="B92" s="17">
        <v>5000</v>
      </c>
      <c r="C92" s="34"/>
      <c r="D92" s="34"/>
      <c r="E92" s="34"/>
      <c r="F92" s="34"/>
      <c r="G92" s="34"/>
      <c r="H92" s="34">
        <f>Blad1!L91*((('Lisa '!$C$4-'Lisa '!$E$4)/(LN(('Lisa '!$C$4-'Lisa '!$G$4)/('Lisa '!$E$4-'Lisa '!$G$4))))/49.8329)^Blad1!$M$61</f>
        <v>3459.9988404226278</v>
      </c>
      <c r="I92" s="34">
        <f>Blad1!N91*((('Lisa '!$C$4-'Lisa '!$E$4)/(LN(('Lisa '!$C$4-'Lisa '!$G$4)/('Lisa '!$E$4-'Lisa '!$G$4))))/49.8329)^Blad1!$O$61</f>
        <v>4819.9983717516334</v>
      </c>
      <c r="J92" s="34">
        <f>Blad1!P91*((('Lisa '!$C$4-'Lisa '!$E$4)/(LN(('Lisa '!$C$4-'Lisa '!$G$4)/('Lisa '!$E$4-'Lisa '!$G$4))))/49.8329)^Blad1!$Q$61</f>
        <v>6094.9979104348868</v>
      </c>
    </row>
    <row r="93" spans="2:10" x14ac:dyDescent="0.2">
      <c r="B93" s="17">
        <v>5200</v>
      </c>
      <c r="C93" s="34"/>
      <c r="D93" s="34"/>
      <c r="E93" s="34"/>
      <c r="F93" s="34"/>
      <c r="G93" s="34"/>
      <c r="H93" s="34">
        <f>Blad1!L92*((('Lisa '!$C$4-'Lisa '!$E$4)/(LN(('Lisa '!$C$4-'Lisa '!$G$4)/('Lisa '!$E$4-'Lisa '!$G$4))))/49.8329)^Blad1!$M$61</f>
        <v>3598.3987940395332</v>
      </c>
      <c r="I93" s="34">
        <f>Blad1!N92*((('Lisa '!$C$4-'Lisa '!$E$4)/(LN(('Lisa '!$C$4-'Lisa '!$G$4)/('Lisa '!$E$4-'Lisa '!$G$4))))/49.8329)^Blad1!$O$61</f>
        <v>5012.7983066216993</v>
      </c>
      <c r="J93" s="34">
        <f>Blad1!P92*((('Lisa '!$C$4-'Lisa '!$E$4)/(LN(('Lisa '!$C$4-'Lisa '!$G$4)/('Lisa '!$E$4-'Lisa '!$G$4))))/49.8329)^Blad1!$Q$61</f>
        <v>6338.7978268522829</v>
      </c>
    </row>
    <row r="94" spans="2:10" x14ac:dyDescent="0.2">
      <c r="B94" s="17">
        <v>5400</v>
      </c>
      <c r="C94" s="34"/>
      <c r="D94" s="34"/>
      <c r="E94" s="34"/>
      <c r="F94" s="34"/>
      <c r="G94" s="34"/>
      <c r="H94" s="34">
        <f>Blad1!L93*((('Lisa '!$C$4-'Lisa '!$E$4)/(LN(('Lisa '!$C$4-'Lisa '!$G$4)/('Lisa '!$E$4-'Lisa '!$G$4))))/49.8329)^Blad1!$M$61</f>
        <v>3736.7987476564381</v>
      </c>
      <c r="I94" s="34">
        <f>Blad1!N93*((('Lisa '!$C$4-'Lisa '!$E$4)/(LN(('Lisa '!$C$4-'Lisa '!$G$4)/('Lisa '!$E$4-'Lisa '!$G$4))))/49.8329)^Blad1!$O$61</f>
        <v>5205.5982414917644</v>
      </c>
      <c r="J94" s="34">
        <f>Blad1!P93*((('Lisa '!$C$4-'Lisa '!$E$4)/(LN(('Lisa '!$C$4-'Lisa '!$G$4)/('Lisa '!$E$4-'Lisa '!$G$4))))/49.8329)^Blad1!$Q$61</f>
        <v>6582.5977432696782</v>
      </c>
    </row>
    <row r="95" spans="2:10" x14ac:dyDescent="0.2">
      <c r="B95" s="17">
        <v>5600</v>
      </c>
      <c r="C95" s="34"/>
      <c r="D95" s="34"/>
      <c r="E95" s="34"/>
      <c r="F95" s="34"/>
      <c r="G95" s="34"/>
      <c r="H95" s="34">
        <f>Blad1!L94*((('Lisa '!$C$4-'Lisa '!$E$4)/(LN(('Lisa '!$C$4-'Lisa '!$G$4)/('Lisa '!$E$4-'Lisa '!$G$4))))/49.8329)^Blad1!$M$61</f>
        <v>3875.198701273343</v>
      </c>
      <c r="I95" s="34">
        <f>Blad1!N94*((('Lisa '!$C$4-'Lisa '!$E$4)/(LN(('Lisa '!$C$4-'Lisa '!$G$4)/('Lisa '!$E$4-'Lisa '!$G$4))))/49.8329)^Blad1!$O$61</f>
        <v>5398.3981763618294</v>
      </c>
      <c r="J95" s="34">
        <f>Blad1!P94*((('Lisa '!$C$4-'Lisa '!$E$4)/(LN(('Lisa '!$C$4-'Lisa '!$G$4)/('Lisa '!$E$4-'Lisa '!$G$4))))/49.8329)^Blad1!$Q$61</f>
        <v>6826.3976596870734</v>
      </c>
    </row>
    <row r="96" spans="2:10" x14ac:dyDescent="0.2">
      <c r="B96" s="17">
        <v>5800</v>
      </c>
      <c r="C96" s="34"/>
      <c r="D96" s="34"/>
      <c r="E96" s="34"/>
      <c r="F96" s="34"/>
      <c r="G96" s="34"/>
      <c r="H96" s="34">
        <f>Blad1!L95*((('Lisa '!$C$4-'Lisa '!$E$4)/(LN(('Lisa '!$C$4-'Lisa '!$G$4)/('Lisa '!$E$4-'Lisa '!$G$4))))/49.8329)^Blad1!$M$61</f>
        <v>4013.5986548902483</v>
      </c>
      <c r="I96" s="34">
        <f>Blad1!N95*((('Lisa '!$C$4-'Lisa '!$E$4)/(LN(('Lisa '!$C$4-'Lisa '!$G$4)/('Lisa '!$E$4-'Lisa '!$G$4))))/49.8329)^Blad1!$O$61</f>
        <v>5591.1981112318945</v>
      </c>
      <c r="J96" s="34">
        <f>Blad1!P95*((('Lisa '!$C$4-'Lisa '!$E$4)/(LN(('Lisa '!$C$4-'Lisa '!$G$4)/('Lisa '!$E$4-'Lisa '!$G$4))))/49.8329)^Blad1!$Q$61</f>
        <v>7070.1975761044687</v>
      </c>
    </row>
    <row r="97" spans="2:21" x14ac:dyDescent="0.2">
      <c r="B97" s="17">
        <v>6000</v>
      </c>
      <c r="C97" s="34"/>
      <c r="D97" s="34"/>
      <c r="E97" s="34"/>
      <c r="F97" s="34"/>
      <c r="G97" s="34"/>
      <c r="H97" s="34">
        <f>Blad1!L96*((('Lisa '!$C$4-'Lisa '!$E$4)/(LN(('Lisa '!$C$4-'Lisa '!$G$4)/('Lisa '!$E$4-'Lisa '!$G$4))))/49.8329)^Blad1!$M$61</f>
        <v>4151.9986085071532</v>
      </c>
      <c r="I97" s="34">
        <f>Blad1!N96*((('Lisa '!$C$4-'Lisa '!$E$4)/(LN(('Lisa '!$C$4-'Lisa '!$G$4)/('Lisa '!$E$4-'Lisa '!$G$4))))/49.8329)^Blad1!$O$61</f>
        <v>5783.9980461019604</v>
      </c>
      <c r="J97" s="34">
        <f>Blad1!P96*((('Lisa '!$C$4-'Lisa '!$E$4)/(LN(('Lisa '!$C$4-'Lisa '!$G$4)/('Lisa '!$E$4-'Lisa '!$G$4))))/49.8329)^Blad1!$Q$61</f>
        <v>7313.9974925218648</v>
      </c>
    </row>
    <row r="99" spans="2:21" ht="20.100000000000001" customHeight="1" x14ac:dyDescent="0.35">
      <c r="B99" s="97" t="s">
        <v>33</v>
      </c>
      <c r="C99" s="98"/>
      <c r="D99" s="98"/>
      <c r="E99" s="98"/>
      <c r="F99" s="98"/>
      <c r="G99" s="98"/>
      <c r="H99" s="98"/>
      <c r="I99" s="98"/>
      <c r="J99" s="98"/>
    </row>
    <row r="100" spans="2:21" ht="20.100000000000001" customHeight="1" x14ac:dyDescent="0.2">
      <c r="B100" s="30"/>
      <c r="C100" s="103" t="s">
        <v>30</v>
      </c>
      <c r="D100" s="103"/>
      <c r="E100" s="103"/>
      <c r="F100" s="103"/>
      <c r="G100" s="103"/>
      <c r="H100" s="103"/>
      <c r="I100" s="103"/>
      <c r="J100" s="103"/>
    </row>
    <row r="101" spans="2:21" ht="20.100000000000001" customHeight="1" x14ac:dyDescent="0.2">
      <c r="B101" s="31" t="s">
        <v>15</v>
      </c>
      <c r="C101" s="32">
        <v>10</v>
      </c>
      <c r="D101" s="32">
        <v>11</v>
      </c>
      <c r="E101" s="32">
        <v>20</v>
      </c>
      <c r="F101" s="32">
        <v>21</v>
      </c>
      <c r="G101" s="32">
        <v>22</v>
      </c>
      <c r="H101" s="49">
        <v>32</v>
      </c>
      <c r="I101" s="72">
        <v>43</v>
      </c>
      <c r="J101" s="72">
        <v>54</v>
      </c>
      <c r="M101" s="75"/>
      <c r="N101" s="75"/>
      <c r="O101" s="75"/>
      <c r="P101" s="75"/>
      <c r="Q101" s="75"/>
      <c r="R101" s="74"/>
      <c r="S101" s="74"/>
      <c r="T101" s="74"/>
    </row>
    <row r="102" spans="2:21" x14ac:dyDescent="0.2">
      <c r="B102" s="16">
        <v>400</v>
      </c>
      <c r="C102" s="34">
        <f>Blad1!B101*((('Lisa '!$C$4-'Lisa '!$E$4)/(LN(('Lisa '!$C$4-'Lisa '!$G$4)/('Lisa '!$E$4-'Lisa '!$G$4))))/49.8329)^Blad1!$C$107</f>
        <v>104.79996660918846</v>
      </c>
      <c r="D102" s="34">
        <f>Blad1!D101*((('Lisa '!$C$4-'Lisa '!$E$4)/(LN(('Lisa '!$C$4-'Lisa '!$G$4)/('Lisa '!$E$4-'Lisa '!$G$4))))/49.8329)^Blad1!$E$107</f>
        <v>152.79995080000714</v>
      </c>
      <c r="E102" s="34">
        <f>Blad1!F101*((('Lisa '!$C$4-'Lisa '!$E$4)/(LN(('Lisa '!$C$4-'Lisa '!$G$4)/('Lisa '!$E$4-'Lisa '!$G$4))))/49.8329)^Blad1!$G$107</f>
        <v>199.19993485397362</v>
      </c>
      <c r="F102" s="34">
        <f>Blad1!H101*((('Lisa '!$C$4-'Lisa '!$E$4)/(LN(('Lisa '!$C$4-'Lisa '!$G$4)/('Lisa '!$E$4-'Lisa '!$G$4))))/49.8329)^Blad1!$I$107</f>
        <v>227.19992391799508</v>
      </c>
      <c r="G102" s="34">
        <f>Blad1!J101*((('Lisa '!$C$4-'Lisa '!$E$4)/(LN(('Lisa '!$C$4-'Lisa '!$G$4)/('Lisa '!$E$4-'Lisa '!$G$4))))/49.8329)^Blad1!$K$107</f>
        <v>288.79990314197897</v>
      </c>
      <c r="H102" s="34">
        <f>Blad1!L101*((('Lisa '!$C$4-'Lisa '!$E$4)/(LN(('Lisa '!$C$4-'Lisa '!$G$4)/('Lisa '!$E$4-'Lisa '!$G$4))))/49.8329)^Blad1!$M$107</f>
        <v>344.79988126066951</v>
      </c>
      <c r="I102" s="34">
        <f>Blad1!N101*((('Lisa '!$C$4-'Lisa '!$E$4)/(LN(('Lisa '!$C$4-'Lisa '!$G$4)/('Lisa '!$E$4-'Lisa '!$G$4))))/49.8329)^Blad1!$O$107</f>
        <v>483.99983192592026</v>
      </c>
      <c r="J102" s="34">
        <f>Blad1!P101*((('Lisa '!$C$4-'Lisa '!$E$4)/(LN(('Lisa '!$C$4-'Lisa '!$G$4)/('Lisa '!$E$4-'Lisa '!$G$4))))/49.8329)^Blad1!$Q$107</f>
        <v>653.59977255408455</v>
      </c>
    </row>
    <row r="103" spans="2:21" x14ac:dyDescent="0.2">
      <c r="B103" s="17">
        <v>500</v>
      </c>
      <c r="C103" s="34">
        <f>Blad1!B102*((('Lisa '!$C$4-'Lisa '!$E$4)/(LN(('Lisa '!$C$4-'Lisa '!$G$4)/('Lisa '!$E$4-'Lisa '!$G$4))))/49.8329)^Blad1!$C$107</f>
        <v>130.99995826148557</v>
      </c>
      <c r="D103" s="34">
        <f>Blad1!D102*((('Lisa '!$C$4-'Lisa '!$E$4)/(LN(('Lisa '!$C$4-'Lisa '!$G$4)/('Lisa '!$E$4-'Lisa '!$G$4))))/49.8329)^Blad1!$E$107</f>
        <v>190.99993850000891</v>
      </c>
      <c r="E103" s="34">
        <f>Blad1!F102*((('Lisa '!$C$4-'Lisa '!$E$4)/(LN(('Lisa '!$C$4-'Lisa '!$G$4)/('Lisa '!$E$4-'Lisa '!$G$4))))/49.8329)^Blad1!$G$107</f>
        <v>248.99991856746703</v>
      </c>
      <c r="F103" s="34">
        <f>Blad1!H102*((('Lisa '!$C$4-'Lisa '!$E$4)/(LN(('Lisa '!$C$4-'Lisa '!$G$4)/('Lisa '!$E$4-'Lisa '!$G$4))))/49.8329)^Blad1!$I$107</f>
        <v>283.99990489749388</v>
      </c>
      <c r="G103" s="34">
        <f>Blad1!J102*((('Lisa '!$C$4-'Lisa '!$E$4)/(LN(('Lisa '!$C$4-'Lisa '!$G$4)/('Lisa '!$E$4-'Lisa '!$G$4))))/49.8329)^Blad1!$K$107</f>
        <v>360.99987892747367</v>
      </c>
      <c r="H103" s="34">
        <f>Blad1!L102*((('Lisa '!$C$4-'Lisa '!$E$4)/(LN(('Lisa '!$C$4-'Lisa '!$G$4)/('Lisa '!$E$4-'Lisa '!$G$4))))/49.8329)^Blad1!$M$107</f>
        <v>430.99985157583689</v>
      </c>
      <c r="I103" s="34">
        <f>Blad1!N102*((('Lisa '!$C$4-'Lisa '!$E$4)/(LN(('Lisa '!$C$4-'Lisa '!$G$4)/('Lisa '!$E$4-'Lisa '!$G$4))))/49.8329)^Blad1!$O$107</f>
        <v>604.99978990740033</v>
      </c>
      <c r="J103" s="34">
        <f>Blad1!P102*((('Lisa '!$C$4-'Lisa '!$E$4)/(LN(('Lisa '!$C$4-'Lisa '!$G$4)/('Lisa '!$E$4-'Lisa '!$G$4))))/49.8329)^Blad1!$Q$107</f>
        <v>816.9997156926056</v>
      </c>
    </row>
    <row r="104" spans="2:21" x14ac:dyDescent="0.2">
      <c r="B104" s="17">
        <v>600</v>
      </c>
      <c r="C104" s="34">
        <f>Blad1!B103*((('Lisa '!$C$4-'Lisa '!$E$4)/(LN(('Lisa '!$C$4-'Lisa '!$G$4)/('Lisa '!$E$4-'Lisa '!$G$4))))/49.8329)^Blad1!$C$107</f>
        <v>157.19994991378269</v>
      </c>
      <c r="D104" s="34">
        <f>Blad1!D103*((('Lisa '!$C$4-'Lisa '!$E$4)/(LN(('Lisa '!$C$4-'Lisa '!$G$4)/('Lisa '!$E$4-'Lisa '!$G$4))))/49.8329)^Blad1!$E$107</f>
        <v>229.19992620001068</v>
      </c>
      <c r="E104" s="34">
        <f>Blad1!F103*((('Lisa '!$C$4-'Lisa '!$E$4)/(LN(('Lisa '!$C$4-'Lisa '!$G$4)/('Lisa '!$E$4-'Lisa '!$G$4))))/49.8329)^Blad1!$G$107</f>
        <v>298.79990228096045</v>
      </c>
      <c r="F104" s="34">
        <f>Blad1!H103*((('Lisa '!$C$4-'Lisa '!$E$4)/(LN(('Lisa '!$C$4-'Lisa '!$G$4)/('Lisa '!$E$4-'Lisa '!$G$4))))/49.8329)^Blad1!$I$107</f>
        <v>340.79988587699268</v>
      </c>
      <c r="G104" s="34">
        <f>Blad1!J103*((('Lisa '!$C$4-'Lisa '!$E$4)/(LN(('Lisa '!$C$4-'Lisa '!$G$4)/('Lisa '!$E$4-'Lisa '!$G$4))))/49.8329)^Blad1!$K$107</f>
        <v>433.19985471296843</v>
      </c>
      <c r="H104" s="34">
        <f>Blad1!L103*((('Lisa '!$C$4-'Lisa '!$E$4)/(LN(('Lisa '!$C$4-'Lisa '!$G$4)/('Lisa '!$E$4-'Lisa '!$G$4))))/49.8329)^Blad1!$M$107</f>
        <v>517.19982189100438</v>
      </c>
      <c r="I104" s="34">
        <f>Blad1!N103*((('Lisa '!$C$4-'Lisa '!$E$4)/(LN(('Lisa '!$C$4-'Lisa '!$G$4)/('Lisa '!$E$4-'Lisa '!$G$4))))/49.8329)^Blad1!$O$107</f>
        <v>725.99974788888039</v>
      </c>
      <c r="J104" s="34">
        <f>Blad1!P103*((('Lisa '!$C$4-'Lisa '!$E$4)/(LN(('Lisa '!$C$4-'Lisa '!$G$4)/('Lisa '!$E$4-'Lisa '!$G$4))))/49.8329)^Blad1!$Q$107</f>
        <v>980.39965883112677</v>
      </c>
    </row>
    <row r="105" spans="2:21" x14ac:dyDescent="0.2">
      <c r="B105" s="17">
        <v>700</v>
      </c>
      <c r="C105" s="34">
        <f>Blad1!B104*((('Lisa '!$C$4-'Lisa '!$E$4)/(LN(('Lisa '!$C$4-'Lisa '!$G$4)/('Lisa '!$E$4-'Lisa '!$G$4))))/49.8329)^Blad1!$C$107</f>
        <v>183.3999415660798</v>
      </c>
      <c r="D105" s="34">
        <f>Blad1!D104*((('Lisa '!$C$4-'Lisa '!$E$4)/(LN(('Lisa '!$C$4-'Lisa '!$G$4)/('Lisa '!$E$4-'Lisa '!$G$4))))/49.8329)^Blad1!$E$107</f>
        <v>267.39991390001245</v>
      </c>
      <c r="E105" s="34">
        <f>Blad1!F104*((('Lisa '!$C$4-'Lisa '!$E$4)/(LN(('Lisa '!$C$4-'Lisa '!$G$4)/('Lisa '!$E$4-'Lisa '!$G$4))))/49.8329)^Blad1!$G$107</f>
        <v>348.59988599445387</v>
      </c>
      <c r="F105" s="34">
        <f>Blad1!H104*((('Lisa '!$C$4-'Lisa '!$E$4)/(LN(('Lisa '!$C$4-'Lisa '!$G$4)/('Lisa '!$E$4-'Lisa '!$G$4))))/49.8329)^Blad1!$I$107</f>
        <v>397.59986685649142</v>
      </c>
      <c r="G105" s="34">
        <f>Blad1!J104*((('Lisa '!$C$4-'Lisa '!$E$4)/(LN(('Lisa '!$C$4-'Lisa '!$G$4)/('Lisa '!$E$4-'Lisa '!$G$4))))/49.8329)^Blad1!$K$107</f>
        <v>505.39983049846313</v>
      </c>
      <c r="H105" s="34">
        <f>Blad1!L104*((('Lisa '!$C$4-'Lisa '!$E$4)/(LN(('Lisa '!$C$4-'Lisa '!$G$4)/('Lisa '!$E$4-'Lisa '!$G$4))))/49.8329)^Blad1!$M$107</f>
        <v>603.39979220617158</v>
      </c>
      <c r="I105" s="34">
        <f>Blad1!N104*((('Lisa '!$C$4-'Lisa '!$E$4)/(LN(('Lisa '!$C$4-'Lisa '!$G$4)/('Lisa '!$E$4-'Lisa '!$G$4))))/49.8329)^Blad1!$O$107</f>
        <v>846.99970587036046</v>
      </c>
      <c r="J105" s="34">
        <f>Blad1!P104*((('Lisa '!$C$4-'Lisa '!$E$4)/(LN(('Lisa '!$C$4-'Lisa '!$G$4)/('Lisa '!$E$4-'Lisa '!$G$4))))/49.8329)^Blad1!$Q$107</f>
        <v>1143.7996019696479</v>
      </c>
    </row>
    <row r="106" spans="2:21" x14ac:dyDescent="0.2">
      <c r="B106" s="17">
        <v>800</v>
      </c>
      <c r="C106" s="34">
        <f>Blad1!B105*((('Lisa '!$C$4-'Lisa '!$E$4)/(LN(('Lisa '!$C$4-'Lisa '!$G$4)/('Lisa '!$E$4-'Lisa '!$G$4))))/49.8329)^Blad1!$C$107</f>
        <v>209.59993321837692</v>
      </c>
      <c r="D106" s="34">
        <f>Blad1!D105*((('Lisa '!$C$4-'Lisa '!$E$4)/(LN(('Lisa '!$C$4-'Lisa '!$G$4)/('Lisa '!$E$4-'Lisa '!$G$4))))/49.8329)^Blad1!$E$107</f>
        <v>305.59990160001428</v>
      </c>
      <c r="E106" s="34">
        <f>Blad1!F105*((('Lisa '!$C$4-'Lisa '!$E$4)/(LN(('Lisa '!$C$4-'Lisa '!$G$4)/('Lisa '!$E$4-'Lisa '!$G$4))))/49.8329)^Blad1!$G$107</f>
        <v>398.39986970794723</v>
      </c>
      <c r="F106" s="34">
        <f>Blad1!H105*((('Lisa '!$C$4-'Lisa '!$E$4)/(LN(('Lisa '!$C$4-'Lisa '!$G$4)/('Lisa '!$E$4-'Lisa '!$G$4))))/49.8329)^Blad1!$I$107</f>
        <v>454.39984783599016</v>
      </c>
      <c r="G106" s="34">
        <f>Blad1!J105*((('Lisa '!$C$4-'Lisa '!$E$4)/(LN(('Lisa '!$C$4-'Lisa '!$G$4)/('Lisa '!$E$4-'Lisa '!$G$4))))/49.8329)^Blad1!$K$107</f>
        <v>577.59980628395795</v>
      </c>
      <c r="H106" s="34">
        <f>Blad1!L105*((('Lisa '!$C$4-'Lisa '!$E$4)/(LN(('Lisa '!$C$4-'Lisa '!$G$4)/('Lisa '!$E$4-'Lisa '!$G$4))))/49.8329)^Blad1!$M$107</f>
        <v>689.59976252133902</v>
      </c>
      <c r="I106" s="34">
        <f>Blad1!N105*((('Lisa '!$C$4-'Lisa '!$E$4)/(LN(('Lisa '!$C$4-'Lisa '!$G$4)/('Lisa '!$E$4-'Lisa '!$G$4))))/49.8329)^Blad1!$O$107</f>
        <v>967.99966385184052</v>
      </c>
      <c r="J106" s="34">
        <f>Blad1!P105*((('Lisa '!$C$4-'Lisa '!$E$4)/(LN(('Lisa '!$C$4-'Lisa '!$G$4)/('Lisa '!$E$4-'Lisa '!$G$4))))/49.8329)^Blad1!$Q$107</f>
        <v>1307.1995451081691</v>
      </c>
    </row>
    <row r="107" spans="2:21" x14ac:dyDescent="0.2">
      <c r="B107" s="17">
        <v>900</v>
      </c>
      <c r="C107" s="34">
        <f>Blad1!B106*((('Lisa '!$C$4-'Lisa '!$E$4)/(LN(('Lisa '!$C$4-'Lisa '!$G$4)/('Lisa '!$E$4-'Lisa '!$G$4))))/49.8329)^Blad1!$C$107</f>
        <v>235.79992487067406</v>
      </c>
      <c r="D107" s="34">
        <f>Blad1!D106*((('Lisa '!$C$4-'Lisa '!$E$4)/(LN(('Lisa '!$C$4-'Lisa '!$G$4)/('Lisa '!$E$4-'Lisa '!$G$4))))/49.8329)^Blad1!$E$107</f>
        <v>343.79988930001605</v>
      </c>
      <c r="E107" s="34">
        <f>Blad1!F106*((('Lisa '!$C$4-'Lisa '!$E$4)/(LN(('Lisa '!$C$4-'Lisa '!$G$4)/('Lisa '!$E$4-'Lisa '!$G$4))))/49.8329)^Blad1!$G$107</f>
        <v>448.19985342144065</v>
      </c>
      <c r="F107" s="34">
        <f>Blad1!H106*((('Lisa '!$C$4-'Lisa '!$E$4)/(LN(('Lisa '!$C$4-'Lisa '!$G$4)/('Lisa '!$E$4-'Lisa '!$G$4))))/49.8329)^Blad1!$I$107</f>
        <v>511.19982881548896</v>
      </c>
      <c r="G107" s="34">
        <f>Blad1!J106*((('Lisa '!$C$4-'Lisa '!$E$4)/(LN(('Lisa '!$C$4-'Lisa '!$G$4)/('Lisa '!$E$4-'Lisa '!$G$4))))/49.8329)^Blad1!$K$107</f>
        <v>649.79978206945259</v>
      </c>
      <c r="H107" s="34">
        <f>Blad1!L106*((('Lisa '!$C$4-'Lisa '!$E$4)/(LN(('Lisa '!$C$4-'Lisa '!$G$4)/('Lisa '!$E$4-'Lisa '!$G$4))))/49.8329)^Blad1!$M$107</f>
        <v>775.79973283650634</v>
      </c>
      <c r="I107" s="34">
        <f>Blad1!N106*((('Lisa '!$C$4-'Lisa '!$E$4)/(LN(('Lisa '!$C$4-'Lisa '!$G$4)/('Lisa '!$E$4-'Lisa '!$G$4))))/49.8329)^Blad1!$O$107</f>
        <v>1088.9996218333206</v>
      </c>
      <c r="J107" s="34">
        <f>Blad1!P106*((('Lisa '!$C$4-'Lisa '!$E$4)/(LN(('Lisa '!$C$4-'Lisa '!$G$4)/('Lisa '!$E$4-'Lisa '!$G$4))))/49.8329)^Blad1!$Q$107</f>
        <v>1470.59948824669</v>
      </c>
    </row>
    <row r="108" spans="2:21" s="26" customFormat="1" x14ac:dyDescent="0.2">
      <c r="B108" s="17">
        <v>1000</v>
      </c>
      <c r="C108" s="42">
        <f>Blad1!B107*((('Lisa '!$C$4-'Lisa '!$E$4)/(LN(('Lisa '!$C$4-'Lisa '!$G$4)/('Lisa '!$E$4-'Lisa '!$G$4))))/49.8329)^Blad1!$C$107</f>
        <v>261.99991652297115</v>
      </c>
      <c r="D108" s="42">
        <f>Blad1!D107*((('Lisa '!$C$4-'Lisa '!$E$4)/(LN(('Lisa '!$C$4-'Lisa '!$G$4)/('Lisa '!$E$4-'Lisa '!$G$4))))/49.8329)^Blad1!$E$107</f>
        <v>381.99987700001782</v>
      </c>
      <c r="E108" s="42">
        <f>Blad1!F107*((('Lisa '!$C$4-'Lisa '!$E$4)/(LN(('Lisa '!$C$4-'Lisa '!$G$4)/('Lisa '!$E$4-'Lisa '!$G$4))))/49.8329)^Blad1!$G$107</f>
        <v>497.99983713493407</v>
      </c>
      <c r="F108" s="42">
        <f>Blad1!H107*((('Lisa '!$C$4-'Lisa '!$E$4)/(LN(('Lisa '!$C$4-'Lisa '!$G$4)/('Lisa '!$E$4-'Lisa '!$G$4))))/49.8329)^Blad1!$I$107</f>
        <v>567.99980979498775</v>
      </c>
      <c r="G108" s="42">
        <f>Blad1!J107*((('Lisa '!$C$4-'Lisa '!$E$4)/(LN(('Lisa '!$C$4-'Lisa '!$G$4)/('Lisa '!$E$4-'Lisa '!$G$4))))/49.8329)^Blad1!$K$107</f>
        <v>721.99975785494735</v>
      </c>
      <c r="H108" s="42">
        <f>Blad1!L107*((('Lisa '!$C$4-'Lisa '!$E$4)/(LN(('Lisa '!$C$4-'Lisa '!$G$4)/('Lisa '!$E$4-'Lisa '!$G$4))))/49.8329)^Blad1!$M$107</f>
        <v>861.99970315167377</v>
      </c>
      <c r="I108" s="42">
        <f>Blad1!N107*((('Lisa '!$C$4-'Lisa '!$E$4)/(LN(('Lisa '!$C$4-'Lisa '!$G$4)/('Lisa '!$E$4-'Lisa '!$G$4))))/49.8329)^Blad1!$O$107</f>
        <v>1209.9995798148007</v>
      </c>
      <c r="J108" s="42">
        <f>Blad1!P107*((('Lisa '!$C$4-'Lisa '!$E$4)/(LN(('Lisa '!$C$4-'Lisa '!$G$4)/('Lisa '!$E$4-'Lisa '!$G$4))))/49.8329)^Blad1!$Q$107</f>
        <v>1633.9994313852112</v>
      </c>
      <c r="K108" s="51"/>
      <c r="M108" s="77"/>
    </row>
    <row r="109" spans="2:21" x14ac:dyDescent="0.2">
      <c r="B109" s="17">
        <v>1100</v>
      </c>
      <c r="C109" s="34">
        <f>Blad1!B108*((('Lisa '!$C$4-'Lisa '!$E$4)/(LN(('Lisa '!$C$4-'Lisa '!$G$4)/('Lisa '!$E$4-'Lisa '!$G$4))))/49.8329)^Blad1!$C$107</f>
        <v>288.19990817526826</v>
      </c>
      <c r="D109" s="34">
        <f>Blad1!D108*((('Lisa '!$C$4-'Lisa '!$E$4)/(LN(('Lisa '!$C$4-'Lisa '!$G$4)/('Lisa '!$E$4-'Lisa '!$G$4))))/49.8329)^Blad1!$E$107</f>
        <v>420.19986470001959</v>
      </c>
      <c r="E109" s="34">
        <f>Blad1!F108*((('Lisa '!$C$4-'Lisa '!$E$4)/(LN(('Lisa '!$C$4-'Lisa '!$G$4)/('Lisa '!$E$4-'Lisa '!$G$4))))/49.8329)^Blad1!$G$107</f>
        <v>547.79982084842743</v>
      </c>
      <c r="F109" s="34">
        <f>Blad1!H108*((('Lisa '!$C$4-'Lisa '!$E$4)/(LN(('Lisa '!$C$4-'Lisa '!$G$4)/('Lisa '!$E$4-'Lisa '!$G$4))))/49.8329)^Blad1!$I$107</f>
        <v>624.7997907744865</v>
      </c>
      <c r="G109" s="34">
        <f>Blad1!J108*((('Lisa '!$C$4-'Lisa '!$E$4)/(LN(('Lisa '!$C$4-'Lisa '!$G$4)/('Lisa '!$E$4-'Lisa '!$G$4))))/49.8329)^Blad1!$K$107</f>
        <v>794.1997336404421</v>
      </c>
      <c r="H109" s="34">
        <f>Blad1!L108*((('Lisa '!$C$4-'Lisa '!$E$4)/(LN(('Lisa '!$C$4-'Lisa '!$G$4)/('Lisa '!$E$4-'Lisa '!$G$4))))/49.8329)^Blad1!$M$107</f>
        <v>948.1996734668412</v>
      </c>
      <c r="I109" s="34">
        <f>Blad1!N108*((('Lisa '!$C$4-'Lisa '!$E$4)/(LN(('Lisa '!$C$4-'Lisa '!$G$4)/('Lisa '!$E$4-'Lisa '!$G$4))))/49.8329)^Blad1!$O$107</f>
        <v>1330.9995377962807</v>
      </c>
      <c r="J109" s="34">
        <f>Blad1!P108*((('Lisa '!$C$4-'Lisa '!$E$4)/(LN(('Lisa '!$C$4-'Lisa '!$G$4)/('Lisa '!$E$4-'Lisa '!$G$4))))/49.8329)^Blad1!$Q$107</f>
        <v>1797.3993745237324</v>
      </c>
      <c r="M109" s="58"/>
      <c r="Q109" s="26"/>
      <c r="R109" s="26"/>
      <c r="S109" s="26"/>
      <c r="T109" s="26"/>
      <c r="U109" s="26"/>
    </row>
    <row r="110" spans="2:21" x14ac:dyDescent="0.2">
      <c r="B110" s="17">
        <v>1200</v>
      </c>
      <c r="C110" s="34">
        <f>Blad1!B109*((('Lisa '!$C$4-'Lisa '!$E$4)/(LN(('Lisa '!$C$4-'Lisa '!$G$4)/('Lisa '!$E$4-'Lisa '!$G$4))))/49.8329)^Blad1!$C$107</f>
        <v>314.39989982756538</v>
      </c>
      <c r="D110" s="34">
        <f>Blad1!D109*((('Lisa '!$C$4-'Lisa '!$E$4)/(LN(('Lisa '!$C$4-'Lisa '!$G$4)/('Lisa '!$E$4-'Lisa '!$G$4))))/49.8329)^Blad1!$E$107</f>
        <v>458.39985240002136</v>
      </c>
      <c r="E110" s="34">
        <f>Blad1!F109*((('Lisa '!$C$4-'Lisa '!$E$4)/(LN(('Lisa '!$C$4-'Lisa '!$G$4)/('Lisa '!$E$4-'Lisa '!$G$4))))/49.8329)^Blad1!$G$107</f>
        <v>597.59980456192091</v>
      </c>
      <c r="F110" s="34">
        <f>Blad1!H109*((('Lisa '!$C$4-'Lisa '!$E$4)/(LN(('Lisa '!$C$4-'Lisa '!$G$4)/('Lisa '!$E$4-'Lisa '!$G$4))))/49.8329)^Blad1!$I$107</f>
        <v>681.59977175398535</v>
      </c>
      <c r="G110" s="34">
        <f>Blad1!J109*((('Lisa '!$C$4-'Lisa '!$E$4)/(LN(('Lisa '!$C$4-'Lisa '!$G$4)/('Lisa '!$E$4-'Lisa '!$G$4))))/49.8329)^Blad1!$K$107</f>
        <v>866.39970942593686</v>
      </c>
      <c r="H110" s="34">
        <f>Blad1!L109*((('Lisa '!$C$4-'Lisa '!$E$4)/(LN(('Lisa '!$C$4-'Lisa '!$G$4)/('Lisa '!$E$4-'Lisa '!$G$4))))/49.8329)^Blad1!$M$107</f>
        <v>1034.3996437820088</v>
      </c>
      <c r="I110" s="34">
        <f>Blad1!N109*((('Lisa '!$C$4-'Lisa '!$E$4)/(LN(('Lisa '!$C$4-'Lisa '!$G$4)/('Lisa '!$E$4-'Lisa '!$G$4))))/49.8329)^Blad1!$O$107</f>
        <v>1451.9994957777608</v>
      </c>
      <c r="J110" s="34">
        <f>Blad1!P109*((('Lisa '!$C$4-'Lisa '!$E$4)/(LN(('Lisa '!$C$4-'Lisa '!$G$4)/('Lisa '!$E$4-'Lisa '!$G$4))))/49.8329)^Blad1!$Q$107</f>
        <v>1960.7993176622535</v>
      </c>
      <c r="M110" s="58"/>
    </row>
    <row r="111" spans="2:21" x14ac:dyDescent="0.2">
      <c r="B111" s="17">
        <v>1300</v>
      </c>
      <c r="C111" s="34">
        <f>Blad1!B110*((('Lisa '!$C$4-'Lisa '!$E$4)/(LN(('Lisa '!$C$4-'Lisa '!$G$4)/('Lisa '!$E$4-'Lisa '!$G$4))))/49.8329)^Blad1!$C$107</f>
        <v>340.59989147986255</v>
      </c>
      <c r="D111" s="34">
        <f>Blad1!D110*((('Lisa '!$C$4-'Lisa '!$E$4)/(LN(('Lisa '!$C$4-'Lisa '!$G$4)/('Lisa '!$E$4-'Lisa '!$G$4))))/49.8329)^Blad1!$E$107</f>
        <v>496.59984010002319</v>
      </c>
      <c r="E111" s="34">
        <f>Blad1!F110*((('Lisa '!$C$4-'Lisa '!$E$4)/(LN(('Lisa '!$C$4-'Lisa '!$G$4)/('Lisa '!$E$4-'Lisa '!$G$4))))/49.8329)^Blad1!$G$107</f>
        <v>647.39978827541427</v>
      </c>
      <c r="F111" s="34">
        <f>Blad1!H110*((('Lisa '!$C$4-'Lisa '!$E$4)/(LN(('Lisa '!$C$4-'Lisa '!$G$4)/('Lisa '!$E$4-'Lisa '!$G$4))))/49.8329)^Blad1!$I$107</f>
        <v>738.39975273348398</v>
      </c>
      <c r="G111" s="34">
        <f>Blad1!J110*((('Lisa '!$C$4-'Lisa '!$E$4)/(LN(('Lisa '!$C$4-'Lisa '!$G$4)/('Lisa '!$E$4-'Lisa '!$G$4))))/49.8329)^Blad1!$K$107</f>
        <v>938.59968521143162</v>
      </c>
      <c r="H111" s="34">
        <f>Blad1!L110*((('Lisa '!$C$4-'Lisa '!$E$4)/(LN(('Lisa '!$C$4-'Lisa '!$G$4)/('Lisa '!$E$4-'Lisa '!$G$4))))/49.8329)^Blad1!$M$107</f>
        <v>1120.5996140971758</v>
      </c>
      <c r="I111" s="34">
        <f>Blad1!N110*((('Lisa '!$C$4-'Lisa '!$E$4)/(LN(('Lisa '!$C$4-'Lisa '!$G$4)/('Lisa '!$E$4-'Lisa '!$G$4))))/49.8329)^Blad1!$O$107</f>
        <v>1572.9994537592409</v>
      </c>
      <c r="J111" s="34">
        <f>Blad1!P110*((('Lisa '!$C$4-'Lisa '!$E$4)/(LN(('Lisa '!$C$4-'Lisa '!$G$4)/('Lisa '!$E$4-'Lisa '!$G$4))))/49.8329)^Blad1!$Q$107</f>
        <v>2124.1992608007745</v>
      </c>
      <c r="M111" s="99"/>
      <c r="N111" s="100"/>
      <c r="O111" s="100"/>
      <c r="P111" s="100"/>
      <c r="Q111" s="100"/>
      <c r="R111" s="100"/>
      <c r="S111" s="100"/>
      <c r="T111" s="100"/>
      <c r="U111" s="100"/>
    </row>
    <row r="112" spans="2:21" x14ac:dyDescent="0.2">
      <c r="B112" s="17">
        <v>1400</v>
      </c>
      <c r="C112" s="34">
        <f>Blad1!B111*((('Lisa '!$C$4-'Lisa '!$E$4)/(LN(('Lisa '!$C$4-'Lisa '!$G$4)/('Lisa '!$E$4-'Lisa '!$G$4))))/49.8329)^Blad1!$C$107</f>
        <v>366.79988313215961</v>
      </c>
      <c r="D112" s="34">
        <f>Blad1!D111*((('Lisa '!$C$4-'Lisa '!$E$4)/(LN(('Lisa '!$C$4-'Lisa '!$G$4)/('Lisa '!$E$4-'Lisa '!$G$4))))/49.8329)^Blad1!$E$107</f>
        <v>534.7998278000249</v>
      </c>
      <c r="E112" s="34">
        <f>Blad1!F111*((('Lisa '!$C$4-'Lisa '!$E$4)/(LN(('Lisa '!$C$4-'Lisa '!$G$4)/('Lisa '!$E$4-'Lisa '!$G$4))))/49.8329)^Blad1!$G$107</f>
        <v>697.19977198890774</v>
      </c>
      <c r="F112" s="34">
        <f>Blad1!H111*((('Lisa '!$C$4-'Lisa '!$E$4)/(LN(('Lisa '!$C$4-'Lisa '!$G$4)/('Lisa '!$E$4-'Lisa '!$G$4))))/49.8329)^Blad1!$I$107</f>
        <v>795.19973371298283</v>
      </c>
      <c r="G112" s="34">
        <f>Blad1!J111*((('Lisa '!$C$4-'Lisa '!$E$4)/(LN(('Lisa '!$C$4-'Lisa '!$G$4)/('Lisa '!$E$4-'Lisa '!$G$4))))/49.8329)^Blad1!$K$107</f>
        <v>1010.7996609969263</v>
      </c>
      <c r="H112" s="34">
        <f>Blad1!L111*((('Lisa '!$C$4-'Lisa '!$E$4)/(LN(('Lisa '!$C$4-'Lisa '!$G$4)/('Lisa '!$E$4-'Lisa '!$G$4))))/49.8329)^Blad1!$M$107</f>
        <v>1206.7995844123432</v>
      </c>
      <c r="I112" s="34">
        <f>Blad1!N111*((('Lisa '!$C$4-'Lisa '!$E$4)/(LN(('Lisa '!$C$4-'Lisa '!$G$4)/('Lisa '!$E$4-'Lisa '!$G$4))))/49.8329)^Blad1!$O$107</f>
        <v>1693.9994117407209</v>
      </c>
      <c r="J112" s="34">
        <f>Blad1!P111*((('Lisa '!$C$4-'Lisa '!$E$4)/(LN(('Lisa '!$C$4-'Lisa '!$G$4)/('Lisa '!$E$4-'Lisa '!$G$4))))/49.8329)^Blad1!$Q$107</f>
        <v>2287.5992039392959</v>
      </c>
      <c r="M112" s="58"/>
    </row>
    <row r="113" spans="2:13" x14ac:dyDescent="0.2">
      <c r="B113" s="17">
        <v>1500</v>
      </c>
      <c r="C113" s="34">
        <f>Blad1!B112*((('Lisa '!$C$4-'Lisa '!$E$4)/(LN(('Lisa '!$C$4-'Lisa '!$G$4)/('Lisa '!$E$4-'Lisa '!$G$4))))/49.8329)^Blad1!$C$107</f>
        <v>392.99987478445672</v>
      </c>
      <c r="D113" s="34">
        <f>Blad1!D112*((('Lisa '!$C$4-'Lisa '!$E$4)/(LN(('Lisa '!$C$4-'Lisa '!$G$4)/('Lisa '!$E$4-'Lisa '!$G$4))))/49.8329)^Blad1!$E$107</f>
        <v>572.99981550002667</v>
      </c>
      <c r="E113" s="34">
        <f>Blad1!F112*((('Lisa '!$C$4-'Lisa '!$E$4)/(LN(('Lisa '!$C$4-'Lisa '!$G$4)/('Lisa '!$E$4-'Lisa '!$G$4))))/49.8329)^Blad1!$G$107</f>
        <v>746.9997557024011</v>
      </c>
      <c r="F113" s="34">
        <f>Blad1!H112*((('Lisa '!$C$4-'Lisa '!$E$4)/(LN(('Lisa '!$C$4-'Lisa '!$G$4)/('Lisa '!$E$4-'Lisa '!$G$4))))/49.8329)^Blad1!$I$107</f>
        <v>851.99971469248158</v>
      </c>
      <c r="G113" s="34">
        <f>Blad1!J112*((('Lisa '!$C$4-'Lisa '!$E$4)/(LN(('Lisa '!$C$4-'Lisa '!$G$4)/('Lisa '!$E$4-'Lisa '!$G$4))))/49.8329)^Blad1!$K$107</f>
        <v>1082.999636782421</v>
      </c>
      <c r="H113" s="34">
        <f>Blad1!L112*((('Lisa '!$C$4-'Lisa '!$E$4)/(LN(('Lisa '!$C$4-'Lisa '!$G$4)/('Lisa '!$E$4-'Lisa '!$G$4))))/49.8329)^Blad1!$M$107</f>
        <v>1292.9995547275107</v>
      </c>
      <c r="I113" s="34">
        <f>Blad1!N112*((('Lisa '!$C$4-'Lisa '!$E$4)/(LN(('Lisa '!$C$4-'Lisa '!$G$4)/('Lisa '!$E$4-'Lisa '!$G$4))))/49.8329)^Blad1!$O$107</f>
        <v>1814.999369722201</v>
      </c>
      <c r="J113" s="34">
        <f>Blad1!P112*((('Lisa '!$C$4-'Lisa '!$E$4)/(LN(('Lisa '!$C$4-'Lisa '!$G$4)/('Lisa '!$E$4-'Lisa '!$G$4))))/49.8329)^Blad1!$Q$107</f>
        <v>2450.9991470778168</v>
      </c>
      <c r="M113" s="58"/>
    </row>
    <row r="114" spans="2:13" x14ac:dyDescent="0.2">
      <c r="B114" s="17">
        <v>1600</v>
      </c>
      <c r="C114" s="34">
        <f>Blad1!B113*((('Lisa '!$C$4-'Lisa '!$E$4)/(LN(('Lisa '!$C$4-'Lisa '!$G$4)/('Lisa '!$E$4-'Lisa '!$G$4))))/49.8329)^Blad1!$C$107</f>
        <v>419.19986643675384</v>
      </c>
      <c r="D114" s="34">
        <f>Blad1!D113*((('Lisa '!$C$4-'Lisa '!$E$4)/(LN(('Lisa '!$C$4-'Lisa '!$G$4)/('Lisa '!$E$4-'Lisa '!$G$4))))/49.8329)^Blad1!$E$107</f>
        <v>611.19980320002855</v>
      </c>
      <c r="E114" s="34">
        <f>Blad1!F113*((('Lisa '!$C$4-'Lisa '!$E$4)/(LN(('Lisa '!$C$4-'Lisa '!$G$4)/('Lisa '!$E$4-'Lisa '!$G$4))))/49.8329)^Blad1!$G$107</f>
        <v>796.79973941589446</v>
      </c>
      <c r="F114" s="34">
        <f>Blad1!H113*((('Lisa '!$C$4-'Lisa '!$E$4)/(LN(('Lisa '!$C$4-'Lisa '!$G$4)/('Lisa '!$E$4-'Lisa '!$G$4))))/49.8329)^Blad1!$I$107</f>
        <v>908.79969567198032</v>
      </c>
      <c r="G114" s="34">
        <f>Blad1!J113*((('Lisa '!$C$4-'Lisa '!$E$4)/(LN(('Lisa '!$C$4-'Lisa '!$G$4)/('Lisa '!$E$4-'Lisa '!$G$4))))/49.8329)^Blad1!$K$107</f>
        <v>1155.1996125679159</v>
      </c>
      <c r="H114" s="34">
        <f>Blad1!L113*((('Lisa '!$C$4-'Lisa '!$E$4)/(LN(('Lisa '!$C$4-'Lisa '!$G$4)/('Lisa '!$E$4-'Lisa '!$G$4))))/49.8329)^Blad1!$M$107</f>
        <v>1379.199525042678</v>
      </c>
      <c r="I114" s="34">
        <f>Blad1!N113*((('Lisa '!$C$4-'Lisa '!$E$4)/(LN(('Lisa '!$C$4-'Lisa '!$G$4)/('Lisa '!$E$4-'Lisa '!$G$4))))/49.8329)^Blad1!$O$107</f>
        <v>1935.999327703681</v>
      </c>
      <c r="J114" s="34">
        <f>Blad1!P113*((('Lisa '!$C$4-'Lisa '!$E$4)/(LN(('Lisa '!$C$4-'Lisa '!$G$4)/('Lisa '!$E$4-'Lisa '!$G$4))))/49.8329)^Blad1!$Q$107</f>
        <v>2614.3990902163382</v>
      </c>
    </row>
    <row r="115" spans="2:13" x14ac:dyDescent="0.2">
      <c r="B115" s="17">
        <v>1700</v>
      </c>
      <c r="C115" s="34">
        <f>Blad1!B114*((('Lisa '!$C$4-'Lisa '!$E$4)/(LN(('Lisa '!$C$4-'Lisa '!$G$4)/('Lisa '!$E$4-'Lisa '!$G$4))))/49.8329)^Blad1!$C$107</f>
        <v>445.39985808905095</v>
      </c>
      <c r="D115" s="34">
        <f>Blad1!D114*((('Lisa '!$C$4-'Lisa '!$E$4)/(LN(('Lisa '!$C$4-'Lisa '!$G$4)/('Lisa '!$E$4-'Lisa '!$G$4))))/49.8329)^Blad1!$E$107</f>
        <v>649.39979090003021</v>
      </c>
      <c r="E115" s="34">
        <f>Blad1!F114*((('Lisa '!$C$4-'Lisa '!$E$4)/(LN(('Lisa '!$C$4-'Lisa '!$G$4)/('Lisa '!$E$4-'Lisa '!$G$4))))/49.8329)^Blad1!$G$107</f>
        <v>846.59972312938794</v>
      </c>
      <c r="F115" s="34">
        <f>Blad1!H114*((('Lisa '!$C$4-'Lisa '!$E$4)/(LN(('Lisa '!$C$4-'Lisa '!$G$4)/('Lisa '!$E$4-'Lisa '!$G$4))))/49.8329)^Blad1!$I$107</f>
        <v>965.59967665147917</v>
      </c>
      <c r="G115" s="34">
        <f>Blad1!J114*((('Lisa '!$C$4-'Lisa '!$E$4)/(LN(('Lisa '!$C$4-'Lisa '!$G$4)/('Lisa '!$E$4-'Lisa '!$G$4))))/49.8329)^Blad1!$K$107</f>
        <v>1227.3995883534105</v>
      </c>
      <c r="H115" s="34">
        <f>Blad1!L114*((('Lisa '!$C$4-'Lisa '!$E$4)/(LN(('Lisa '!$C$4-'Lisa '!$G$4)/('Lisa '!$E$4-'Lisa '!$G$4))))/49.8329)^Blad1!$M$107</f>
        <v>1465.3994953578456</v>
      </c>
      <c r="I115" s="34">
        <f>Blad1!N114*((('Lisa '!$C$4-'Lisa '!$E$4)/(LN(('Lisa '!$C$4-'Lisa '!$G$4)/('Lisa '!$E$4-'Lisa '!$G$4))))/49.8329)^Blad1!$O$107</f>
        <v>2056.9992856851609</v>
      </c>
      <c r="J115" s="34">
        <f>Blad1!P114*((('Lisa '!$C$4-'Lisa '!$E$4)/(LN(('Lisa '!$C$4-'Lisa '!$G$4)/('Lisa '!$E$4-'Lisa '!$G$4))))/49.8329)^Blad1!$Q$107</f>
        <v>2777.7990333548591</v>
      </c>
    </row>
    <row r="116" spans="2:13" x14ac:dyDescent="0.2">
      <c r="B116" s="17">
        <v>1800</v>
      </c>
      <c r="C116" s="34">
        <f>Blad1!B115*((('Lisa '!$C$4-'Lisa '!$E$4)/(LN(('Lisa '!$C$4-'Lisa '!$G$4)/('Lisa '!$E$4-'Lisa '!$G$4))))/49.8329)^Blad1!$C$107</f>
        <v>471.59984974134812</v>
      </c>
      <c r="D116" s="34">
        <f>Blad1!D115*((('Lisa '!$C$4-'Lisa '!$E$4)/(LN(('Lisa '!$C$4-'Lisa '!$G$4)/('Lisa '!$E$4-'Lisa '!$G$4))))/49.8329)^Blad1!$E$107</f>
        <v>687.5997786000321</v>
      </c>
      <c r="E116" s="34">
        <f>Blad1!F115*((('Lisa '!$C$4-'Lisa '!$E$4)/(LN(('Lisa '!$C$4-'Lisa '!$G$4)/('Lisa '!$E$4-'Lisa '!$G$4))))/49.8329)^Blad1!$G$107</f>
        <v>896.3997068428813</v>
      </c>
      <c r="F116" s="34">
        <f>Blad1!H115*((('Lisa '!$C$4-'Lisa '!$E$4)/(LN(('Lisa '!$C$4-'Lisa '!$G$4)/('Lisa '!$E$4-'Lisa '!$G$4))))/49.8329)^Blad1!$I$107</f>
        <v>1022.3996576309779</v>
      </c>
      <c r="G116" s="34">
        <f>Blad1!J115*((('Lisa '!$C$4-'Lisa '!$E$4)/(LN(('Lisa '!$C$4-'Lisa '!$G$4)/('Lisa '!$E$4-'Lisa '!$G$4))))/49.8329)^Blad1!$K$107</f>
        <v>1299.5995641389052</v>
      </c>
      <c r="H116" s="34">
        <f>Blad1!L115*((('Lisa '!$C$4-'Lisa '!$E$4)/(LN(('Lisa '!$C$4-'Lisa '!$G$4)/('Lisa '!$E$4-'Lisa '!$G$4))))/49.8329)^Blad1!$M$107</f>
        <v>1551.5994656730127</v>
      </c>
      <c r="I116" s="34">
        <f>Blad1!N115*((('Lisa '!$C$4-'Lisa '!$E$4)/(LN(('Lisa '!$C$4-'Lisa '!$G$4)/('Lisa '!$E$4-'Lisa '!$G$4))))/49.8329)^Blad1!$O$107</f>
        <v>2177.9992436666412</v>
      </c>
      <c r="J116" s="34">
        <f>Blad1!P115*((('Lisa '!$C$4-'Lisa '!$E$4)/(LN(('Lisa '!$C$4-'Lisa '!$G$4)/('Lisa '!$E$4-'Lisa '!$G$4))))/49.8329)^Blad1!$Q$107</f>
        <v>2941.1989764933801</v>
      </c>
    </row>
    <row r="117" spans="2:13" x14ac:dyDescent="0.2">
      <c r="B117" s="17">
        <v>1900</v>
      </c>
      <c r="C117" s="34">
        <f>Blad1!B116*((('Lisa '!$C$4-'Lisa '!$E$4)/(LN(('Lisa '!$C$4-'Lisa '!$G$4)/('Lisa '!$E$4-'Lisa '!$G$4))))/49.8329)^Blad1!$C$107</f>
        <v>497.79984139364518</v>
      </c>
      <c r="D117" s="34">
        <f>Blad1!D116*((('Lisa '!$C$4-'Lisa '!$E$4)/(LN(('Lisa '!$C$4-'Lisa '!$G$4)/('Lisa '!$E$4-'Lisa '!$G$4))))/49.8329)^Blad1!$E$107</f>
        <v>725.79976630003375</v>
      </c>
      <c r="E117" s="34">
        <f>Blad1!F116*((('Lisa '!$C$4-'Lisa '!$E$4)/(LN(('Lisa '!$C$4-'Lisa '!$G$4)/('Lisa '!$E$4-'Lisa '!$G$4))))/49.8329)^Blad1!$G$107</f>
        <v>946.19969055637478</v>
      </c>
      <c r="F117" s="34">
        <f>Blad1!H116*((('Lisa '!$C$4-'Lisa '!$E$4)/(LN(('Lisa '!$C$4-'Lisa '!$G$4)/('Lisa '!$E$4-'Lisa '!$G$4))))/49.8329)^Blad1!$I$107</f>
        <v>1079.1996386104768</v>
      </c>
      <c r="G117" s="34">
        <f>Blad1!J116*((('Lisa '!$C$4-'Lisa '!$E$4)/(LN(('Lisa '!$C$4-'Lisa '!$G$4)/('Lisa '!$E$4-'Lisa '!$G$4))))/49.8329)^Blad1!$K$107</f>
        <v>1371.7995399243998</v>
      </c>
      <c r="H117" s="34">
        <f>Blad1!L116*((('Lisa '!$C$4-'Lisa '!$E$4)/(LN(('Lisa '!$C$4-'Lisa '!$G$4)/('Lisa '!$E$4-'Lisa '!$G$4))))/49.8329)^Blad1!$M$107</f>
        <v>1637.7994359881802</v>
      </c>
      <c r="I117" s="34">
        <f>Blad1!N116*((('Lisa '!$C$4-'Lisa '!$E$4)/(LN(('Lisa '!$C$4-'Lisa '!$G$4)/('Lisa '!$E$4-'Lisa '!$G$4))))/49.8329)^Blad1!$O$107</f>
        <v>2298.999201648121</v>
      </c>
      <c r="J117" s="34">
        <f>Blad1!P116*((('Lisa '!$C$4-'Lisa '!$E$4)/(LN(('Lisa '!$C$4-'Lisa '!$G$4)/('Lisa '!$E$4-'Lisa '!$G$4))))/49.8329)^Blad1!$Q$107</f>
        <v>3104.5989196319015</v>
      </c>
    </row>
    <row r="118" spans="2:13" x14ac:dyDescent="0.2">
      <c r="B118" s="17">
        <v>2000</v>
      </c>
      <c r="C118" s="34">
        <f>Blad1!B117*((('Lisa '!$C$4-'Lisa '!$E$4)/(LN(('Lisa '!$C$4-'Lisa '!$G$4)/('Lisa '!$E$4-'Lisa '!$G$4))))/49.8329)^Blad1!$C$107</f>
        <v>523.9998330459423</v>
      </c>
      <c r="D118" s="34">
        <f>Blad1!D117*((('Lisa '!$C$4-'Lisa '!$E$4)/(LN(('Lisa '!$C$4-'Lisa '!$G$4)/('Lisa '!$E$4-'Lisa '!$G$4))))/49.8329)^Blad1!$E$107</f>
        <v>763.99975400003564</v>
      </c>
      <c r="E118" s="34">
        <f>Blad1!F117*((('Lisa '!$C$4-'Lisa '!$E$4)/(LN(('Lisa '!$C$4-'Lisa '!$G$4)/('Lisa '!$E$4-'Lisa '!$G$4))))/49.8329)^Blad1!$G$107</f>
        <v>995.99967426986814</v>
      </c>
      <c r="F118" s="34">
        <f>Blad1!H117*((('Lisa '!$C$4-'Lisa '!$E$4)/(LN(('Lisa '!$C$4-'Lisa '!$G$4)/('Lisa '!$E$4-'Lisa '!$G$4))))/49.8329)^Blad1!$I$107</f>
        <v>1135.9996195899755</v>
      </c>
      <c r="G118" s="34">
        <f>Blad1!J117*((('Lisa '!$C$4-'Lisa '!$E$4)/(LN(('Lisa '!$C$4-'Lisa '!$G$4)/('Lisa '!$E$4-'Lisa '!$G$4))))/49.8329)^Blad1!$K$107</f>
        <v>1443.9995157098947</v>
      </c>
      <c r="H118" s="34">
        <f>Blad1!L117*((('Lisa '!$C$4-'Lisa '!$E$4)/(LN(('Lisa '!$C$4-'Lisa '!$G$4)/('Lisa '!$E$4-'Lisa '!$G$4))))/49.8329)^Blad1!$M$107</f>
        <v>1723.9994063033475</v>
      </c>
      <c r="I118" s="34">
        <f>Blad1!N117*((('Lisa '!$C$4-'Lisa '!$E$4)/(LN(('Lisa '!$C$4-'Lisa '!$G$4)/('Lisa '!$E$4-'Lisa '!$G$4))))/49.8329)^Blad1!$O$107</f>
        <v>2419.9991596296013</v>
      </c>
      <c r="J118" s="34">
        <f>Blad1!P117*((('Lisa '!$C$4-'Lisa '!$E$4)/(LN(('Lisa '!$C$4-'Lisa '!$G$4)/('Lisa '!$E$4-'Lisa '!$G$4))))/49.8329)^Blad1!$Q$107</f>
        <v>3267.9988627704224</v>
      </c>
    </row>
    <row r="119" spans="2:13" x14ac:dyDescent="0.2">
      <c r="B119" s="17">
        <v>2100</v>
      </c>
      <c r="C119" s="34">
        <f>Blad1!B118*((('Lisa '!$C$4-'Lisa '!$E$4)/(LN(('Lisa '!$C$4-'Lisa '!$G$4)/('Lisa '!$E$4-'Lisa '!$G$4))))/49.8329)^Blad1!$C$107</f>
        <v>550.19982469823947</v>
      </c>
      <c r="D119" s="34">
        <f>Blad1!D118*((('Lisa '!$C$4-'Lisa '!$E$4)/(LN(('Lisa '!$C$4-'Lisa '!$G$4)/('Lisa '!$E$4-'Lisa '!$G$4))))/49.8329)^Blad1!$E$107</f>
        <v>802.19974170003741</v>
      </c>
      <c r="E119" s="34">
        <f>Blad1!F118*((('Lisa '!$C$4-'Lisa '!$E$4)/(LN(('Lisa '!$C$4-'Lisa '!$G$4)/('Lisa '!$E$4-'Lisa '!$G$4))))/49.8329)^Blad1!$G$107</f>
        <v>1045.7996579833614</v>
      </c>
      <c r="F119" s="34">
        <f>Blad1!H118*((('Lisa '!$C$4-'Lisa '!$E$4)/(LN(('Lisa '!$C$4-'Lisa '!$G$4)/('Lisa '!$E$4-'Lisa '!$G$4))))/49.8329)^Blad1!$I$107</f>
        <v>1192.7996005694743</v>
      </c>
      <c r="G119" s="34">
        <f>Blad1!J118*((('Lisa '!$C$4-'Lisa '!$E$4)/(LN(('Lisa '!$C$4-'Lisa '!$G$4)/('Lisa '!$E$4-'Lisa '!$G$4))))/49.8329)^Blad1!$K$107</f>
        <v>1516.1994914953896</v>
      </c>
      <c r="H119" s="34">
        <f>Blad1!L118*((('Lisa '!$C$4-'Lisa '!$E$4)/(LN(('Lisa '!$C$4-'Lisa '!$G$4)/('Lisa '!$E$4-'Lisa '!$G$4))))/49.8329)^Blad1!$M$107</f>
        <v>1810.1993766185151</v>
      </c>
      <c r="I119" s="34">
        <f>Blad1!N118*((('Lisa '!$C$4-'Lisa '!$E$4)/(LN(('Lisa '!$C$4-'Lisa '!$G$4)/('Lisa '!$E$4-'Lisa '!$G$4))))/49.8329)^Blad1!$O$107</f>
        <v>2540.9991176110811</v>
      </c>
      <c r="J119" s="34">
        <f>Blad1!P118*((('Lisa '!$C$4-'Lisa '!$E$4)/(LN(('Lisa '!$C$4-'Lisa '!$G$4)/('Lisa '!$E$4-'Lisa '!$G$4))))/49.8329)^Blad1!$Q$107</f>
        <v>3431.3988059089438</v>
      </c>
    </row>
    <row r="120" spans="2:13" x14ac:dyDescent="0.2">
      <c r="B120" s="17">
        <v>2200</v>
      </c>
      <c r="C120" s="34">
        <f>Blad1!B119*((('Lisa '!$C$4-'Lisa '!$E$4)/(LN(('Lisa '!$C$4-'Lisa '!$G$4)/('Lisa '!$E$4-'Lisa '!$G$4))))/49.8329)^Blad1!$C$107</f>
        <v>576.39981635053653</v>
      </c>
      <c r="D120" s="34">
        <f>Blad1!D119*((('Lisa '!$C$4-'Lisa '!$E$4)/(LN(('Lisa '!$C$4-'Lisa '!$G$4)/('Lisa '!$E$4-'Lisa '!$G$4))))/49.8329)^Blad1!$E$107</f>
        <v>840.39972940003918</v>
      </c>
      <c r="E120" s="34">
        <f>Blad1!F119*((('Lisa '!$C$4-'Lisa '!$E$4)/(LN(('Lisa '!$C$4-'Lisa '!$G$4)/('Lisa '!$E$4-'Lisa '!$G$4))))/49.8329)^Blad1!$G$107</f>
        <v>1095.5996416968549</v>
      </c>
      <c r="F120" s="34">
        <f>Blad1!H119*((('Lisa '!$C$4-'Lisa '!$E$4)/(LN(('Lisa '!$C$4-'Lisa '!$G$4)/('Lisa '!$E$4-'Lisa '!$G$4))))/49.8329)^Blad1!$I$107</f>
        <v>1249.599581548973</v>
      </c>
      <c r="G120" s="34">
        <f>Blad1!J119*((('Lisa '!$C$4-'Lisa '!$E$4)/(LN(('Lisa '!$C$4-'Lisa '!$G$4)/('Lisa '!$E$4-'Lisa '!$G$4))))/49.8329)^Blad1!$K$107</f>
        <v>1588.3994672808842</v>
      </c>
      <c r="H120" s="34">
        <f>Blad1!L119*((('Lisa '!$C$4-'Lisa '!$E$4)/(LN(('Lisa '!$C$4-'Lisa '!$G$4)/('Lisa '!$E$4-'Lisa '!$G$4))))/49.8329)^Blad1!$M$107</f>
        <v>1896.3993469336824</v>
      </c>
      <c r="I120" s="34">
        <f>Blad1!N119*((('Lisa '!$C$4-'Lisa '!$E$4)/(LN(('Lisa '!$C$4-'Lisa '!$G$4)/('Lisa '!$E$4-'Lisa '!$G$4))))/49.8329)^Blad1!$O$107</f>
        <v>2661.9990755925614</v>
      </c>
      <c r="J120" s="34">
        <f>Blad1!P119*((('Lisa '!$C$4-'Lisa '!$E$4)/(LN(('Lisa '!$C$4-'Lisa '!$G$4)/('Lisa '!$E$4-'Lisa '!$G$4))))/49.8329)^Blad1!$Q$107</f>
        <v>3594.7987490474648</v>
      </c>
    </row>
    <row r="121" spans="2:13" x14ac:dyDescent="0.2">
      <c r="B121" s="17">
        <v>2300</v>
      </c>
      <c r="C121" s="34">
        <f>Blad1!B120*((('Lisa '!$C$4-'Lisa '!$E$4)/(LN(('Lisa '!$C$4-'Lisa '!$G$4)/('Lisa '!$E$4-'Lisa '!$G$4))))/49.8329)^Blad1!$C$107</f>
        <v>602.5998080028337</v>
      </c>
      <c r="D121" s="34">
        <f>Blad1!D120*((('Lisa '!$C$4-'Lisa '!$E$4)/(LN(('Lisa '!$C$4-'Lisa '!$G$4)/('Lisa '!$E$4-'Lisa '!$G$4))))/49.8329)^Blad1!$E$107</f>
        <v>878.59971710004095</v>
      </c>
      <c r="E121" s="34">
        <f>Blad1!F120*((('Lisa '!$C$4-'Lisa '!$E$4)/(LN(('Lisa '!$C$4-'Lisa '!$G$4)/('Lisa '!$E$4-'Lisa '!$G$4))))/49.8329)^Blad1!$G$107</f>
        <v>1145.3996254103483</v>
      </c>
      <c r="F121" s="34">
        <f>Blad1!H120*((('Lisa '!$C$4-'Lisa '!$E$4)/(LN(('Lisa '!$C$4-'Lisa '!$G$4)/('Lisa '!$E$4-'Lisa '!$G$4))))/49.8329)^Blad1!$I$107</f>
        <v>1306.399562528472</v>
      </c>
      <c r="G121" s="34">
        <f>Blad1!J120*((('Lisa '!$C$4-'Lisa '!$E$4)/(LN(('Lisa '!$C$4-'Lisa '!$G$4)/('Lisa '!$E$4-'Lisa '!$G$4))))/49.8329)^Blad1!$K$107</f>
        <v>1660.5994430663789</v>
      </c>
      <c r="H121" s="34">
        <f>Blad1!L120*((('Lisa '!$C$4-'Lisa '!$E$4)/(LN(('Lisa '!$C$4-'Lisa '!$G$4)/('Lisa '!$E$4-'Lisa '!$G$4))))/49.8329)^Blad1!$M$107</f>
        <v>1982.5993172488497</v>
      </c>
      <c r="I121" s="34">
        <f>Blad1!N120*((('Lisa '!$C$4-'Lisa '!$E$4)/(LN(('Lisa '!$C$4-'Lisa '!$G$4)/('Lisa '!$E$4-'Lisa '!$G$4))))/49.8329)^Blad1!$O$107</f>
        <v>2782.9990335740413</v>
      </c>
      <c r="J121" s="34">
        <f>Blad1!P120*((('Lisa '!$C$4-'Lisa '!$E$4)/(LN(('Lisa '!$C$4-'Lisa '!$G$4)/('Lisa '!$E$4-'Lisa '!$G$4))))/49.8329)^Blad1!$Q$107</f>
        <v>3758.1986921859857</v>
      </c>
    </row>
    <row r="122" spans="2:13" x14ac:dyDescent="0.2">
      <c r="B122" s="17">
        <v>2400</v>
      </c>
      <c r="C122" s="34">
        <f>Blad1!B121*((('Lisa '!$C$4-'Lisa '!$E$4)/(LN(('Lisa '!$C$4-'Lisa '!$G$4)/('Lisa '!$E$4-'Lisa '!$G$4))))/49.8329)^Blad1!$C$107</f>
        <v>628.79979965513076</v>
      </c>
      <c r="D122" s="34">
        <f>Blad1!D121*((('Lisa '!$C$4-'Lisa '!$E$4)/(LN(('Lisa '!$C$4-'Lisa '!$G$4)/('Lisa '!$E$4-'Lisa '!$G$4))))/49.8329)^Blad1!$E$107</f>
        <v>916.79970480004272</v>
      </c>
      <c r="E122" s="34">
        <f>Blad1!F121*((('Lisa '!$C$4-'Lisa '!$E$4)/(LN(('Lisa '!$C$4-'Lisa '!$G$4)/('Lisa '!$E$4-'Lisa '!$G$4))))/49.8329)^Blad1!$G$107</f>
        <v>1195.1996091238418</v>
      </c>
      <c r="F122" s="34">
        <f>Blad1!H121*((('Lisa '!$C$4-'Lisa '!$E$4)/(LN(('Lisa '!$C$4-'Lisa '!$G$4)/('Lisa '!$E$4-'Lisa '!$G$4))))/49.8329)^Blad1!$I$107</f>
        <v>1363.1995435079707</v>
      </c>
      <c r="G122" s="34">
        <f>Blad1!J121*((('Lisa '!$C$4-'Lisa '!$E$4)/(LN(('Lisa '!$C$4-'Lisa '!$G$4)/('Lisa '!$E$4-'Lisa '!$G$4))))/49.8329)^Blad1!$K$107</f>
        <v>1732.7994188518737</v>
      </c>
      <c r="H122" s="34">
        <f>Blad1!L121*((('Lisa '!$C$4-'Lisa '!$E$4)/(LN(('Lisa '!$C$4-'Lisa '!$G$4)/('Lisa '!$E$4-'Lisa '!$G$4))))/49.8329)^Blad1!$M$107</f>
        <v>2068.7992875640175</v>
      </c>
      <c r="I122" s="34">
        <f>Blad1!N121*((('Lisa '!$C$4-'Lisa '!$E$4)/(LN(('Lisa '!$C$4-'Lisa '!$G$4)/('Lisa '!$E$4-'Lisa '!$G$4))))/49.8329)^Blad1!$O$107</f>
        <v>2903.9989915555216</v>
      </c>
      <c r="J122" s="34">
        <f>Blad1!P121*((('Lisa '!$C$4-'Lisa '!$E$4)/(LN(('Lisa '!$C$4-'Lisa '!$G$4)/('Lisa '!$E$4-'Lisa '!$G$4))))/49.8329)^Blad1!$Q$107</f>
        <v>3921.5986353245071</v>
      </c>
    </row>
    <row r="123" spans="2:13" x14ac:dyDescent="0.2">
      <c r="B123" s="17">
        <v>2500</v>
      </c>
      <c r="C123" s="34">
        <f>Blad1!B122*((('Lisa '!$C$4-'Lisa '!$E$4)/(LN(('Lisa '!$C$4-'Lisa '!$G$4)/('Lisa '!$E$4-'Lisa '!$G$4))))/49.8329)^Blad1!$C$107</f>
        <v>654.99979130742793</v>
      </c>
      <c r="D123" s="34">
        <f>Blad1!D122*((('Lisa '!$C$4-'Lisa '!$E$4)/(LN(('Lisa '!$C$4-'Lisa '!$G$4)/('Lisa '!$E$4-'Lisa '!$G$4))))/49.8329)^Blad1!$E$107</f>
        <v>954.99969250004449</v>
      </c>
      <c r="E123" s="34">
        <f>Blad1!F122*((('Lisa '!$C$4-'Lisa '!$E$4)/(LN(('Lisa '!$C$4-'Lisa '!$G$4)/('Lisa '!$E$4-'Lisa '!$G$4))))/49.8329)^Blad1!$G$107</f>
        <v>1244.9995928373351</v>
      </c>
      <c r="F123" s="34">
        <f>Blad1!H122*((('Lisa '!$C$4-'Lisa '!$E$4)/(LN(('Lisa '!$C$4-'Lisa '!$G$4)/('Lisa '!$E$4-'Lisa '!$G$4))))/49.8329)^Blad1!$I$107</f>
        <v>1419.9995244874692</v>
      </c>
      <c r="G123" s="34">
        <f>Blad1!J122*((('Lisa '!$C$4-'Lisa '!$E$4)/(LN(('Lisa '!$C$4-'Lisa '!$G$4)/('Lisa '!$E$4-'Lisa '!$G$4))))/49.8329)^Blad1!$K$107</f>
        <v>1804.9993946373684</v>
      </c>
      <c r="H123" s="34">
        <f>Blad1!L122*((('Lisa '!$C$4-'Lisa '!$E$4)/(LN(('Lisa '!$C$4-'Lisa '!$G$4)/('Lisa '!$E$4-'Lisa '!$G$4))))/49.8329)^Blad1!$M$107</f>
        <v>2154.9992578791844</v>
      </c>
      <c r="I123" s="34">
        <f>Blad1!N122*((('Lisa '!$C$4-'Lisa '!$E$4)/(LN(('Lisa '!$C$4-'Lisa '!$G$4)/('Lisa '!$E$4-'Lisa '!$G$4))))/49.8329)^Blad1!$O$107</f>
        <v>3024.9989495370014</v>
      </c>
      <c r="J123" s="34">
        <f>Blad1!P122*((('Lisa '!$C$4-'Lisa '!$E$4)/(LN(('Lisa '!$C$4-'Lisa '!$G$4)/('Lisa '!$E$4-'Lisa '!$G$4))))/49.8329)^Blad1!$Q$107</f>
        <v>4084.998578463028</v>
      </c>
    </row>
    <row r="124" spans="2:13" x14ac:dyDescent="0.2">
      <c r="B124" s="17">
        <v>2600</v>
      </c>
      <c r="C124" s="34">
        <f>Blad1!B123*((('Lisa '!$C$4-'Lisa '!$E$4)/(LN(('Lisa '!$C$4-'Lisa '!$G$4)/('Lisa '!$E$4-'Lisa '!$G$4))))/49.8329)^Blad1!$C$107</f>
        <v>681.1997829597251</v>
      </c>
      <c r="D124" s="34">
        <f>Blad1!D123*((('Lisa '!$C$4-'Lisa '!$E$4)/(LN(('Lisa '!$C$4-'Lisa '!$G$4)/('Lisa '!$E$4-'Lisa '!$G$4))))/49.8329)^Blad1!$E$107</f>
        <v>993.19968020004637</v>
      </c>
      <c r="E124" s="34">
        <f>Blad1!F123*((('Lisa '!$C$4-'Lisa '!$E$4)/(LN(('Lisa '!$C$4-'Lisa '!$G$4)/('Lisa '!$E$4-'Lisa '!$G$4))))/49.8329)^Blad1!$G$107</f>
        <v>1294.7995765508285</v>
      </c>
      <c r="F124" s="34">
        <f>Blad1!H123*((('Lisa '!$C$4-'Lisa '!$E$4)/(LN(('Lisa '!$C$4-'Lisa '!$G$4)/('Lisa '!$E$4-'Lisa '!$G$4))))/49.8329)^Blad1!$I$107</f>
        <v>1476.799505466968</v>
      </c>
      <c r="G124" s="34">
        <f>Blad1!J123*((('Lisa '!$C$4-'Lisa '!$E$4)/(LN(('Lisa '!$C$4-'Lisa '!$G$4)/('Lisa '!$E$4-'Lisa '!$G$4))))/49.8329)^Blad1!$K$107</f>
        <v>1877.1993704228632</v>
      </c>
      <c r="H124" s="34">
        <f>Blad1!L123*((('Lisa '!$C$4-'Lisa '!$E$4)/(LN(('Lisa '!$C$4-'Lisa '!$G$4)/('Lisa '!$E$4-'Lisa '!$G$4))))/49.8329)^Blad1!$M$107</f>
        <v>2241.1992281943517</v>
      </c>
      <c r="I124" s="34">
        <f>Blad1!N123*((('Lisa '!$C$4-'Lisa '!$E$4)/(LN(('Lisa '!$C$4-'Lisa '!$G$4)/('Lisa '!$E$4-'Lisa '!$G$4))))/49.8329)^Blad1!$O$107</f>
        <v>3145.9989075184817</v>
      </c>
      <c r="J124" s="34">
        <f>Blad1!P123*((('Lisa '!$C$4-'Lisa '!$E$4)/(LN(('Lisa '!$C$4-'Lisa '!$G$4)/('Lisa '!$E$4-'Lisa '!$G$4))))/49.8329)^Blad1!$Q$107</f>
        <v>4248.398521601549</v>
      </c>
    </row>
    <row r="125" spans="2:13" x14ac:dyDescent="0.2">
      <c r="B125" s="17">
        <v>2700</v>
      </c>
      <c r="C125" s="34">
        <f>Blad1!B124*((('Lisa '!$C$4-'Lisa '!$E$4)/(LN(('Lisa '!$C$4-'Lisa '!$G$4)/('Lisa '!$E$4-'Lisa '!$G$4))))/49.8329)^Blad1!$C$107</f>
        <v>707.39977461202204</v>
      </c>
      <c r="D125" s="34">
        <f>Blad1!D124*((('Lisa '!$C$4-'Lisa '!$E$4)/(LN(('Lisa '!$C$4-'Lisa '!$G$4)/('Lisa '!$E$4-'Lisa '!$G$4))))/49.8329)^Blad1!$E$107</f>
        <v>1031.3996679000481</v>
      </c>
      <c r="E125" s="34">
        <f>Blad1!F124*((('Lisa '!$C$4-'Lisa '!$E$4)/(LN(('Lisa '!$C$4-'Lisa '!$G$4)/('Lisa '!$E$4-'Lisa '!$G$4))))/49.8329)^Blad1!$G$107</f>
        <v>1344.5995602643218</v>
      </c>
      <c r="F125" s="34">
        <f>Blad1!H124*((('Lisa '!$C$4-'Lisa '!$E$4)/(LN(('Lisa '!$C$4-'Lisa '!$G$4)/('Lisa '!$E$4-'Lisa '!$G$4))))/49.8329)^Blad1!$I$107</f>
        <v>1533.5994864464667</v>
      </c>
      <c r="G125" s="34">
        <f>Blad1!J124*((('Lisa '!$C$4-'Lisa '!$E$4)/(LN(('Lisa '!$C$4-'Lisa '!$G$4)/('Lisa '!$E$4-'Lisa '!$G$4))))/49.8329)^Blad1!$K$107</f>
        <v>1949.3993462083579</v>
      </c>
      <c r="H125" s="34">
        <f>Blad1!L124*((('Lisa '!$C$4-'Lisa '!$E$4)/(LN(('Lisa '!$C$4-'Lisa '!$G$4)/('Lisa '!$E$4-'Lisa '!$G$4))))/49.8329)^Blad1!$M$107</f>
        <v>2327.3991985095195</v>
      </c>
      <c r="I125" s="34">
        <f>Blad1!N124*((('Lisa '!$C$4-'Lisa '!$E$4)/(LN(('Lisa '!$C$4-'Lisa '!$G$4)/('Lisa '!$E$4-'Lisa '!$G$4))))/49.8329)^Blad1!$O$107</f>
        <v>3266.9988654999615</v>
      </c>
      <c r="J125" s="34">
        <f>Blad1!P124*((('Lisa '!$C$4-'Lisa '!$E$4)/(LN(('Lisa '!$C$4-'Lisa '!$G$4)/('Lisa '!$E$4-'Lisa '!$G$4))))/49.8329)^Blad1!$Q$107</f>
        <v>4411.7984647400708</v>
      </c>
    </row>
    <row r="126" spans="2:13" x14ac:dyDescent="0.2">
      <c r="B126" s="17">
        <v>2800</v>
      </c>
      <c r="C126" s="34">
        <f>Blad1!B125*((('Lisa '!$C$4-'Lisa '!$E$4)/(LN(('Lisa '!$C$4-'Lisa '!$G$4)/('Lisa '!$E$4-'Lisa '!$G$4))))/49.8329)^Blad1!$C$107</f>
        <v>733.59976626431921</v>
      </c>
      <c r="D126" s="34">
        <f>Blad1!D125*((('Lisa '!$C$4-'Lisa '!$E$4)/(LN(('Lisa '!$C$4-'Lisa '!$G$4)/('Lisa '!$E$4-'Lisa '!$G$4))))/49.8329)^Blad1!$E$107</f>
        <v>1069.5996556000498</v>
      </c>
      <c r="E126" s="34">
        <f>Blad1!F125*((('Lisa '!$C$4-'Lisa '!$E$4)/(LN(('Lisa '!$C$4-'Lisa '!$G$4)/('Lisa '!$E$4-'Lisa '!$G$4))))/49.8329)^Blad1!$G$107</f>
        <v>1394.3995439778155</v>
      </c>
      <c r="F126" s="34">
        <f>Blad1!H125*((('Lisa '!$C$4-'Lisa '!$E$4)/(LN(('Lisa '!$C$4-'Lisa '!$G$4)/('Lisa '!$E$4-'Lisa '!$G$4))))/49.8329)^Blad1!$I$107</f>
        <v>1590.3994674259657</v>
      </c>
      <c r="G126" s="34">
        <f>Blad1!J125*((('Lisa '!$C$4-'Lisa '!$E$4)/(LN(('Lisa '!$C$4-'Lisa '!$G$4)/('Lisa '!$E$4-'Lisa '!$G$4))))/49.8329)^Blad1!$K$107</f>
        <v>2021.5993219938525</v>
      </c>
      <c r="H126" s="34">
        <f>Blad1!L125*((('Lisa '!$C$4-'Lisa '!$E$4)/(LN(('Lisa '!$C$4-'Lisa '!$G$4)/('Lisa '!$E$4-'Lisa '!$G$4))))/49.8329)^Blad1!$M$107</f>
        <v>2413.5991688246863</v>
      </c>
      <c r="I126" s="34">
        <f>Blad1!N125*((('Lisa '!$C$4-'Lisa '!$E$4)/(LN(('Lisa '!$C$4-'Lisa '!$G$4)/('Lisa '!$E$4-'Lisa '!$G$4))))/49.8329)^Blad1!$O$107</f>
        <v>3387.9988234814418</v>
      </c>
      <c r="J126" s="34">
        <f>Blad1!P125*((('Lisa '!$C$4-'Lisa '!$E$4)/(LN(('Lisa '!$C$4-'Lisa '!$G$4)/('Lisa '!$E$4-'Lisa '!$G$4))))/49.8329)^Blad1!$Q$107</f>
        <v>4575.1984078785918</v>
      </c>
    </row>
    <row r="127" spans="2:13" x14ac:dyDescent="0.2">
      <c r="B127" s="17">
        <v>2900</v>
      </c>
      <c r="C127" s="34">
        <f>Blad1!B126*((('Lisa '!$C$4-'Lisa '!$E$4)/(LN(('Lisa '!$C$4-'Lisa '!$G$4)/('Lisa '!$E$4-'Lisa '!$G$4))))/49.8329)^Blad1!$C$107</f>
        <v>759.79975791661627</v>
      </c>
      <c r="D127" s="34">
        <f>Blad1!D126*((('Lisa '!$C$4-'Lisa '!$E$4)/(LN(('Lisa '!$C$4-'Lisa '!$G$4)/('Lisa '!$E$4-'Lisa '!$G$4))))/49.8329)^Blad1!$E$107</f>
        <v>1107.7996433000517</v>
      </c>
      <c r="E127" s="34">
        <f>Blad1!F126*((('Lisa '!$C$4-'Lisa '!$E$4)/(LN(('Lisa '!$C$4-'Lisa '!$G$4)/('Lisa '!$E$4-'Lisa '!$G$4))))/49.8329)^Blad1!$G$107</f>
        <v>1444.1995276913087</v>
      </c>
      <c r="F127" s="34">
        <f>Blad1!H126*((('Lisa '!$C$4-'Lisa '!$E$4)/(LN(('Lisa '!$C$4-'Lisa '!$G$4)/('Lisa '!$E$4-'Lisa '!$G$4))))/49.8329)^Blad1!$I$107</f>
        <v>1647.1994484054644</v>
      </c>
      <c r="G127" s="34">
        <f>Blad1!J126*((('Lisa '!$C$4-'Lisa '!$E$4)/(LN(('Lisa '!$C$4-'Lisa '!$G$4)/('Lisa '!$E$4-'Lisa '!$G$4))))/49.8329)^Blad1!$K$107</f>
        <v>2093.7992977793474</v>
      </c>
      <c r="H127" s="34">
        <f>Blad1!L126*((('Lisa '!$C$4-'Lisa '!$E$4)/(LN(('Lisa '!$C$4-'Lisa '!$G$4)/('Lisa '!$E$4-'Lisa '!$G$4))))/49.8329)^Blad1!$M$107</f>
        <v>2499.7991391398541</v>
      </c>
      <c r="I127" s="34">
        <f>Blad1!N126*((('Lisa '!$C$4-'Lisa '!$E$4)/(LN(('Lisa '!$C$4-'Lisa '!$G$4)/('Lisa '!$E$4-'Lisa '!$G$4))))/49.8329)^Blad1!$O$107</f>
        <v>3508.9987814629217</v>
      </c>
      <c r="J127" s="34">
        <f>Blad1!P126*((('Lisa '!$C$4-'Lisa '!$E$4)/(LN(('Lisa '!$C$4-'Lisa '!$G$4)/('Lisa '!$E$4-'Lisa '!$G$4))))/49.8329)^Blad1!$Q$107</f>
        <v>4738.5983510171127</v>
      </c>
    </row>
    <row r="128" spans="2:13" x14ac:dyDescent="0.2">
      <c r="B128" s="17">
        <v>3000</v>
      </c>
      <c r="C128" s="34">
        <f>Blad1!B127*((('Lisa '!$C$4-'Lisa '!$E$4)/(LN(('Lisa '!$C$4-'Lisa '!$G$4)/('Lisa '!$E$4-'Lisa '!$G$4))))/49.8329)^Blad1!$C$107</f>
        <v>785.99974956891344</v>
      </c>
      <c r="D128" s="34">
        <f>Blad1!D127*((('Lisa '!$C$4-'Lisa '!$E$4)/(LN(('Lisa '!$C$4-'Lisa '!$G$4)/('Lisa '!$E$4-'Lisa '!$G$4))))/49.8329)^Blad1!$E$107</f>
        <v>1145.9996310000533</v>
      </c>
      <c r="E128" s="34">
        <f>Blad1!F127*((('Lisa '!$C$4-'Lisa '!$E$4)/(LN(('Lisa '!$C$4-'Lisa '!$G$4)/('Lisa '!$E$4-'Lisa '!$G$4))))/49.8329)^Blad1!$G$107</f>
        <v>1493.9995114048022</v>
      </c>
      <c r="F128" s="34">
        <f>Blad1!H127*((('Lisa '!$C$4-'Lisa '!$E$4)/(LN(('Lisa '!$C$4-'Lisa '!$G$4)/('Lisa '!$E$4-'Lisa '!$G$4))))/49.8329)^Blad1!$I$107</f>
        <v>1703.9994293849632</v>
      </c>
      <c r="G128" s="34">
        <f>Blad1!J127*((('Lisa '!$C$4-'Lisa '!$E$4)/(LN(('Lisa '!$C$4-'Lisa '!$G$4)/('Lisa '!$E$4-'Lisa '!$G$4))))/49.8329)^Blad1!$K$107</f>
        <v>2165.999273564842</v>
      </c>
      <c r="H128" s="34">
        <f>Blad1!L127*((('Lisa '!$C$4-'Lisa '!$E$4)/(LN(('Lisa '!$C$4-'Lisa '!$G$4)/('Lisa '!$E$4-'Lisa '!$G$4))))/49.8329)^Blad1!$M$107</f>
        <v>2585.9991094550214</v>
      </c>
      <c r="I128" s="34">
        <f>Blad1!N127*((('Lisa '!$C$4-'Lisa '!$E$4)/(LN(('Lisa '!$C$4-'Lisa '!$G$4)/('Lisa '!$E$4-'Lisa '!$G$4))))/49.8329)^Blad1!$O$107</f>
        <v>3629.998739444402</v>
      </c>
      <c r="J128" s="34">
        <f>Blad1!P127*((('Lisa '!$C$4-'Lisa '!$E$4)/(LN(('Lisa '!$C$4-'Lisa '!$G$4)/('Lisa '!$E$4-'Lisa '!$G$4))))/49.8329)^Blad1!$Q$107</f>
        <v>4901.9982941556336</v>
      </c>
    </row>
    <row r="129" spans="2:10" x14ac:dyDescent="0.2">
      <c r="B129" s="17">
        <v>3200</v>
      </c>
      <c r="C129" s="34">
        <f>Blad1!B128*((('Lisa '!$C$4-'Lisa '!$E$4)/(LN(('Lisa '!$C$4-'Lisa '!$G$4)/('Lisa '!$E$4-'Lisa '!$G$4))))/49.8329)^Blad1!$C$107</f>
        <v>838.39973287350767</v>
      </c>
      <c r="D129" s="34">
        <f>Blad1!D128*((('Lisa '!$C$4-'Lisa '!$E$4)/(LN(('Lisa '!$C$4-'Lisa '!$G$4)/('Lisa '!$E$4-'Lisa '!$G$4))))/49.8329)^Blad1!$E$107</f>
        <v>1222.3996064000571</v>
      </c>
      <c r="E129" s="34">
        <f>Blad1!F128*((('Lisa '!$C$4-'Lisa '!$E$4)/(LN(('Lisa '!$C$4-'Lisa '!$G$4)/('Lisa '!$E$4-'Lisa '!$G$4))))/49.8329)^Blad1!$G$107</f>
        <v>1593.5994788317889</v>
      </c>
      <c r="F129" s="34">
        <f>Blad1!H128*((('Lisa '!$C$4-'Lisa '!$E$4)/(LN(('Lisa '!$C$4-'Lisa '!$G$4)/('Lisa '!$E$4-'Lisa '!$G$4))))/49.8329)^Blad1!$I$107</f>
        <v>1817.5993913439606</v>
      </c>
      <c r="G129" s="34">
        <f>Blad1!J128*((('Lisa '!$C$4-'Lisa '!$E$4)/(LN(('Lisa '!$C$4-'Lisa '!$G$4)/('Lisa '!$E$4-'Lisa '!$G$4))))/49.8329)^Blad1!$K$107</f>
        <v>2310.3992251358318</v>
      </c>
      <c r="H129" s="34">
        <f>Blad1!L128*((('Lisa '!$C$4-'Lisa '!$E$4)/(LN(('Lisa '!$C$4-'Lisa '!$G$4)/('Lisa '!$E$4-'Lisa '!$G$4))))/49.8329)^Blad1!$M$107</f>
        <v>2758.3990500853561</v>
      </c>
      <c r="I129" s="34">
        <f>Blad1!N128*((('Lisa '!$C$4-'Lisa '!$E$4)/(LN(('Lisa '!$C$4-'Lisa '!$G$4)/('Lisa '!$E$4-'Lisa '!$G$4))))/49.8329)^Blad1!$O$107</f>
        <v>3871.9986554073621</v>
      </c>
      <c r="J129" s="34">
        <f>Blad1!P128*((('Lisa '!$C$4-'Lisa '!$E$4)/(LN(('Lisa '!$C$4-'Lisa '!$G$4)/('Lisa '!$E$4-'Lisa '!$G$4))))/49.8329)^Blad1!$Q$107</f>
        <v>5228.7981804326764</v>
      </c>
    </row>
    <row r="130" spans="2:10" x14ac:dyDescent="0.2">
      <c r="B130" s="17">
        <v>3400</v>
      </c>
      <c r="C130" s="34">
        <f>Blad1!B129*((('Lisa '!$C$4-'Lisa '!$E$4)/(LN(('Lisa '!$C$4-'Lisa '!$G$4)/('Lisa '!$E$4-'Lisa '!$G$4))))/49.8329)^Blad1!$C$107</f>
        <v>890.7997161781019</v>
      </c>
      <c r="D130" s="34">
        <f>Blad1!D129*((('Lisa '!$C$4-'Lisa '!$E$4)/(LN(('Lisa '!$C$4-'Lisa '!$G$4)/('Lisa '!$E$4-'Lisa '!$G$4))))/49.8329)^Blad1!$E$107</f>
        <v>1298.7995818000604</v>
      </c>
      <c r="E130" s="34">
        <f>Blad1!F129*((('Lisa '!$C$4-'Lisa '!$E$4)/(LN(('Lisa '!$C$4-'Lisa '!$G$4)/('Lisa '!$E$4-'Lisa '!$G$4))))/49.8329)^Blad1!$G$107</f>
        <v>1693.1994462587759</v>
      </c>
      <c r="F130" s="34">
        <f>Blad1!H129*((('Lisa '!$C$4-'Lisa '!$E$4)/(LN(('Lisa '!$C$4-'Lisa '!$G$4)/('Lisa '!$E$4-'Lisa '!$G$4))))/49.8329)^Blad1!$I$107</f>
        <v>1931.1993533029583</v>
      </c>
      <c r="G130" s="34">
        <f>Blad1!J129*((('Lisa '!$C$4-'Lisa '!$E$4)/(LN(('Lisa '!$C$4-'Lisa '!$G$4)/('Lisa '!$E$4-'Lisa '!$G$4))))/49.8329)^Blad1!$K$107</f>
        <v>2454.7991767068211</v>
      </c>
      <c r="H130" s="34">
        <f>Blad1!L129*((('Lisa '!$C$4-'Lisa '!$E$4)/(LN(('Lisa '!$C$4-'Lisa '!$G$4)/('Lisa '!$E$4-'Lisa '!$G$4))))/49.8329)^Blad1!$M$107</f>
        <v>2930.7989907156912</v>
      </c>
      <c r="I130" s="34">
        <f>Blad1!N129*((('Lisa '!$C$4-'Lisa '!$E$4)/(LN(('Lisa '!$C$4-'Lisa '!$G$4)/('Lisa '!$E$4-'Lisa '!$G$4))))/49.8329)^Blad1!$O$107</f>
        <v>4113.9985713703218</v>
      </c>
      <c r="J130" s="34">
        <f>Blad1!P129*((('Lisa '!$C$4-'Lisa '!$E$4)/(LN(('Lisa '!$C$4-'Lisa '!$G$4)/('Lisa '!$E$4-'Lisa '!$G$4))))/49.8329)^Blad1!$Q$107</f>
        <v>5555.5980667097183</v>
      </c>
    </row>
    <row r="131" spans="2:10" x14ac:dyDescent="0.2">
      <c r="B131" s="17">
        <v>3600</v>
      </c>
      <c r="C131" s="34">
        <f>Blad1!B130*((('Lisa '!$C$4-'Lisa '!$E$4)/(LN(('Lisa '!$C$4-'Lisa '!$G$4)/('Lisa '!$E$4-'Lisa '!$G$4))))/49.8329)^Blad1!$C$107</f>
        <v>943.19969948269625</v>
      </c>
      <c r="D131" s="34">
        <f>Blad1!D130*((('Lisa '!$C$4-'Lisa '!$E$4)/(LN(('Lisa '!$C$4-'Lisa '!$G$4)/('Lisa '!$E$4-'Lisa '!$G$4))))/49.8329)^Blad1!$E$107</f>
        <v>1375.1995572000642</v>
      </c>
      <c r="E131" s="34">
        <f>Blad1!F130*((('Lisa '!$C$4-'Lisa '!$E$4)/(LN(('Lisa '!$C$4-'Lisa '!$G$4)/('Lisa '!$E$4-'Lisa '!$G$4))))/49.8329)^Blad1!$G$107</f>
        <v>1792.7994136857626</v>
      </c>
      <c r="F131" s="34">
        <f>Blad1!H130*((('Lisa '!$C$4-'Lisa '!$E$4)/(LN(('Lisa '!$C$4-'Lisa '!$G$4)/('Lisa '!$E$4-'Lisa '!$G$4))))/49.8329)^Blad1!$I$107</f>
        <v>2044.7993152619558</v>
      </c>
      <c r="G131" s="34">
        <f>Blad1!J130*((('Lisa '!$C$4-'Lisa '!$E$4)/(LN(('Lisa '!$C$4-'Lisa '!$G$4)/('Lisa '!$E$4-'Lisa '!$G$4))))/49.8329)^Blad1!$K$107</f>
        <v>2599.1991282778104</v>
      </c>
      <c r="H131" s="34">
        <f>Blad1!L130*((('Lisa '!$C$4-'Lisa '!$E$4)/(LN(('Lisa '!$C$4-'Lisa '!$G$4)/('Lisa '!$E$4-'Lisa '!$G$4))))/49.8329)^Blad1!$M$107</f>
        <v>3103.1989313460253</v>
      </c>
      <c r="I131" s="34">
        <f>Blad1!N130*((('Lisa '!$C$4-'Lisa '!$E$4)/(LN(('Lisa '!$C$4-'Lisa '!$G$4)/('Lisa '!$E$4-'Lisa '!$G$4))))/49.8329)^Blad1!$O$107</f>
        <v>4355.9984873332824</v>
      </c>
      <c r="J131" s="34">
        <f>Blad1!P130*((('Lisa '!$C$4-'Lisa '!$E$4)/(LN(('Lisa '!$C$4-'Lisa '!$G$4)/('Lisa '!$E$4-'Lisa '!$G$4))))/49.8329)^Blad1!$Q$107</f>
        <v>5882.3979529867602</v>
      </c>
    </row>
    <row r="132" spans="2:10" x14ac:dyDescent="0.2">
      <c r="B132" s="17">
        <v>3800</v>
      </c>
      <c r="C132" s="34">
        <f>Blad1!B131*((('Lisa '!$C$4-'Lisa '!$E$4)/(LN(('Lisa '!$C$4-'Lisa '!$G$4)/('Lisa '!$E$4-'Lisa '!$G$4))))/49.8329)^Blad1!$C$107</f>
        <v>995.59968278729036</v>
      </c>
      <c r="D132" s="34">
        <f>Blad1!D131*((('Lisa '!$C$4-'Lisa '!$E$4)/(LN(('Lisa '!$C$4-'Lisa '!$G$4)/('Lisa '!$E$4-'Lisa '!$G$4))))/49.8329)^Blad1!$E$107</f>
        <v>1451.5995326000675</v>
      </c>
      <c r="E132" s="34">
        <f>Blad1!F131*((('Lisa '!$C$4-'Lisa '!$E$4)/(LN(('Lisa '!$C$4-'Lisa '!$G$4)/('Lisa '!$E$4-'Lisa '!$G$4))))/49.8329)^Blad1!$G$107</f>
        <v>1892.3993811127496</v>
      </c>
      <c r="F132" s="34">
        <f>Blad1!H131*((('Lisa '!$C$4-'Lisa '!$E$4)/(LN(('Lisa '!$C$4-'Lisa '!$G$4)/('Lisa '!$E$4-'Lisa '!$G$4))))/49.8329)^Blad1!$I$107</f>
        <v>2158.3992772209535</v>
      </c>
      <c r="G132" s="34">
        <f>Blad1!J131*((('Lisa '!$C$4-'Lisa '!$E$4)/(LN(('Lisa '!$C$4-'Lisa '!$G$4)/('Lisa '!$E$4-'Lisa '!$G$4))))/49.8329)^Blad1!$K$107</f>
        <v>2743.5990798487996</v>
      </c>
      <c r="H132" s="34">
        <f>Blad1!L131*((('Lisa '!$C$4-'Lisa '!$E$4)/(LN(('Lisa '!$C$4-'Lisa '!$G$4)/('Lisa '!$E$4-'Lisa '!$G$4))))/49.8329)^Blad1!$M$107</f>
        <v>3275.5988719763604</v>
      </c>
      <c r="I132" s="34">
        <f>Blad1!N131*((('Lisa '!$C$4-'Lisa '!$E$4)/(LN(('Lisa '!$C$4-'Lisa '!$G$4)/('Lisa '!$E$4-'Lisa '!$G$4))))/49.8329)^Blad1!$O$107</f>
        <v>4597.998403296242</v>
      </c>
      <c r="J132" s="34">
        <f>Blad1!P131*((('Lisa '!$C$4-'Lisa '!$E$4)/(LN(('Lisa '!$C$4-'Lisa '!$G$4)/('Lisa '!$E$4-'Lisa '!$G$4))))/49.8329)^Blad1!$Q$107</f>
        <v>6209.197839263803</v>
      </c>
    </row>
    <row r="133" spans="2:10" x14ac:dyDescent="0.2">
      <c r="B133" s="17">
        <v>4000</v>
      </c>
      <c r="C133" s="34">
        <f>Blad1!B132*((('Lisa '!$C$4-'Lisa '!$E$4)/(LN(('Lisa '!$C$4-'Lisa '!$G$4)/('Lisa '!$E$4-'Lisa '!$G$4))))/49.8329)^Blad1!$C$107</f>
        <v>1047.9996660918846</v>
      </c>
      <c r="D133" s="34">
        <f>Blad1!D132*((('Lisa '!$C$4-'Lisa '!$E$4)/(LN(('Lisa '!$C$4-'Lisa '!$G$4)/('Lisa '!$E$4-'Lisa '!$G$4))))/49.8329)^Blad1!$E$107</f>
        <v>1527.9995080000713</v>
      </c>
      <c r="E133" s="34">
        <f>Blad1!F132*((('Lisa '!$C$4-'Lisa '!$E$4)/(LN(('Lisa '!$C$4-'Lisa '!$G$4)/('Lisa '!$E$4-'Lisa '!$G$4))))/49.8329)^Blad1!$G$107</f>
        <v>1991.9993485397363</v>
      </c>
      <c r="F133" s="34">
        <f>Blad1!H132*((('Lisa '!$C$4-'Lisa '!$E$4)/(LN(('Lisa '!$C$4-'Lisa '!$G$4)/('Lisa '!$E$4-'Lisa '!$G$4))))/49.8329)^Blad1!$I$107</f>
        <v>2271.999239179951</v>
      </c>
      <c r="G133" s="34">
        <f>Blad1!J132*((('Lisa '!$C$4-'Lisa '!$E$4)/(LN(('Lisa '!$C$4-'Lisa '!$G$4)/('Lisa '!$E$4-'Lisa '!$G$4))))/49.8329)^Blad1!$K$107</f>
        <v>2887.9990314197894</v>
      </c>
      <c r="H133" s="34">
        <f>Blad1!L132*((('Lisa '!$C$4-'Lisa '!$E$4)/(LN(('Lisa '!$C$4-'Lisa '!$G$4)/('Lisa '!$E$4-'Lisa '!$G$4))))/49.8329)^Blad1!$M$107</f>
        <v>3447.9988126066951</v>
      </c>
      <c r="I133" s="34">
        <f>Blad1!N132*((('Lisa '!$C$4-'Lisa '!$E$4)/(LN(('Lisa '!$C$4-'Lisa '!$G$4)/('Lisa '!$E$4-'Lisa '!$G$4))))/49.8329)^Blad1!$O$107</f>
        <v>4839.9983192592026</v>
      </c>
      <c r="J133" s="34">
        <f>Blad1!P132*((('Lisa '!$C$4-'Lisa '!$E$4)/(LN(('Lisa '!$C$4-'Lisa '!$G$4)/('Lisa '!$E$4-'Lisa '!$G$4))))/49.8329)^Blad1!$Q$107</f>
        <v>6535.9977255408448</v>
      </c>
    </row>
    <row r="134" spans="2:10" x14ac:dyDescent="0.2">
      <c r="B134" s="17">
        <v>4200</v>
      </c>
      <c r="C134" s="34"/>
      <c r="D134" s="34"/>
      <c r="E134" s="34"/>
      <c r="F134" s="34"/>
      <c r="G134" s="34"/>
      <c r="H134" s="34">
        <f>Blad1!L133*((('Lisa '!$C$4-'Lisa '!$E$4)/(LN(('Lisa '!$C$4-'Lisa '!$G$4)/('Lisa '!$E$4-'Lisa '!$G$4))))/49.8329)^Blad1!$M$107</f>
        <v>3620.3987532370302</v>
      </c>
      <c r="I134" s="34">
        <f>Blad1!N133*((('Lisa '!$C$4-'Lisa '!$E$4)/(LN(('Lisa '!$C$4-'Lisa '!$G$4)/('Lisa '!$E$4-'Lisa '!$G$4))))/49.8329)^Blad1!$O$107</f>
        <v>5081.9982352221623</v>
      </c>
      <c r="J134" s="34">
        <f>Blad1!P133*((('Lisa '!$C$4-'Lisa '!$E$4)/(LN(('Lisa '!$C$4-'Lisa '!$G$4)/('Lisa '!$E$4-'Lisa '!$G$4))))/49.8329)^Blad1!$Q$107</f>
        <v>6862.7976118178876</v>
      </c>
    </row>
    <row r="135" spans="2:10" x14ac:dyDescent="0.2">
      <c r="B135" s="17">
        <v>4400</v>
      </c>
      <c r="C135" s="34"/>
      <c r="D135" s="34"/>
      <c r="E135" s="34"/>
      <c r="F135" s="34"/>
      <c r="G135" s="34"/>
      <c r="H135" s="34">
        <f>Blad1!L134*((('Lisa '!$C$4-'Lisa '!$E$4)/(LN(('Lisa '!$C$4-'Lisa '!$G$4)/('Lisa '!$E$4-'Lisa '!$G$4))))/49.8329)^Blad1!$M$107</f>
        <v>3792.7986938673648</v>
      </c>
      <c r="I135" s="34">
        <f>Blad1!N134*((('Lisa '!$C$4-'Lisa '!$E$4)/(LN(('Lisa '!$C$4-'Lisa '!$G$4)/('Lisa '!$E$4-'Lisa '!$G$4))))/49.8329)^Blad1!$O$107</f>
        <v>5323.9981511851229</v>
      </c>
      <c r="J135" s="34">
        <f>Blad1!P134*((('Lisa '!$C$4-'Lisa '!$E$4)/(LN(('Lisa '!$C$4-'Lisa '!$G$4)/('Lisa '!$E$4-'Lisa '!$G$4))))/49.8329)^Blad1!$Q$107</f>
        <v>7189.5974980949295</v>
      </c>
    </row>
    <row r="136" spans="2:10" x14ac:dyDescent="0.2">
      <c r="B136" s="17">
        <v>4600</v>
      </c>
      <c r="C136" s="34"/>
      <c r="D136" s="34"/>
      <c r="E136" s="34"/>
      <c r="F136" s="34"/>
      <c r="G136" s="34"/>
      <c r="H136" s="34">
        <f>Blad1!L135*((('Lisa '!$C$4-'Lisa '!$E$4)/(LN(('Lisa '!$C$4-'Lisa '!$G$4)/('Lisa '!$E$4-'Lisa '!$G$4))))/49.8329)^Blad1!$M$107</f>
        <v>3965.1986344976995</v>
      </c>
      <c r="I136" s="34">
        <f>Blad1!N135*((('Lisa '!$C$4-'Lisa '!$E$4)/(LN(('Lisa '!$C$4-'Lisa '!$G$4)/('Lisa '!$E$4-'Lisa '!$G$4))))/49.8329)^Blad1!$O$107</f>
        <v>5565.9980671480826</v>
      </c>
      <c r="J136" s="34">
        <f>Blad1!P135*((('Lisa '!$C$4-'Lisa '!$E$4)/(LN(('Lisa '!$C$4-'Lisa '!$G$4)/('Lisa '!$E$4-'Lisa '!$G$4))))/49.8329)^Blad1!$Q$107</f>
        <v>7516.3973843719714</v>
      </c>
    </row>
    <row r="137" spans="2:10" x14ac:dyDescent="0.2">
      <c r="B137" s="17">
        <v>4800</v>
      </c>
      <c r="C137" s="34"/>
      <c r="D137" s="34"/>
      <c r="E137" s="34"/>
      <c r="F137" s="34"/>
      <c r="G137" s="34"/>
      <c r="H137" s="34">
        <f>Blad1!L136*((('Lisa '!$C$4-'Lisa '!$E$4)/(LN(('Lisa '!$C$4-'Lisa '!$G$4)/('Lisa '!$E$4-'Lisa '!$G$4))))/49.8329)^Blad1!$M$107</f>
        <v>4137.598575128035</v>
      </c>
      <c r="I137" s="34">
        <f>Blad1!N136*((('Lisa '!$C$4-'Lisa '!$E$4)/(LN(('Lisa '!$C$4-'Lisa '!$G$4)/('Lisa '!$E$4-'Lisa '!$G$4))))/49.8329)^Blad1!$O$107</f>
        <v>5807.9979831110431</v>
      </c>
      <c r="J137" s="34">
        <f>Blad1!P136*((('Lisa '!$C$4-'Lisa '!$E$4)/(LN(('Lisa '!$C$4-'Lisa '!$G$4)/('Lisa '!$E$4-'Lisa '!$G$4))))/49.8329)^Blad1!$Q$107</f>
        <v>7843.1972706490142</v>
      </c>
    </row>
    <row r="138" spans="2:10" x14ac:dyDescent="0.2">
      <c r="B138" s="17">
        <v>5000</v>
      </c>
      <c r="C138" s="34"/>
      <c r="D138" s="34"/>
      <c r="E138" s="34"/>
      <c r="F138" s="34"/>
      <c r="G138" s="34"/>
      <c r="H138" s="34">
        <f>Blad1!L137*((('Lisa '!$C$4-'Lisa '!$E$4)/(LN(('Lisa '!$C$4-'Lisa '!$G$4)/('Lisa '!$E$4-'Lisa '!$G$4))))/49.8329)^Blad1!$M$107</f>
        <v>4309.9985157583687</v>
      </c>
      <c r="I138" s="34">
        <f>Blad1!N137*((('Lisa '!$C$4-'Lisa '!$E$4)/(LN(('Lisa '!$C$4-'Lisa '!$G$4)/('Lisa '!$E$4-'Lisa '!$G$4))))/49.8329)^Blad1!$O$107</f>
        <v>6049.9978990740028</v>
      </c>
      <c r="J138" s="34">
        <f>Blad1!P137*((('Lisa '!$C$4-'Lisa '!$E$4)/(LN(('Lisa '!$C$4-'Lisa '!$G$4)/('Lisa '!$E$4-'Lisa '!$G$4))))/49.8329)^Blad1!$Q$107</f>
        <v>8169.997156926056</v>
      </c>
    </row>
    <row r="139" spans="2:10" x14ac:dyDescent="0.2">
      <c r="B139" s="17">
        <v>5200</v>
      </c>
      <c r="C139" s="34"/>
      <c r="D139" s="34"/>
      <c r="E139" s="34"/>
      <c r="F139" s="34"/>
      <c r="G139" s="34"/>
      <c r="H139" s="34">
        <f>Blad1!L138*((('Lisa '!$C$4-'Lisa '!$E$4)/(LN(('Lisa '!$C$4-'Lisa '!$G$4)/('Lisa '!$E$4-'Lisa '!$G$4))))/49.8329)^Blad1!$M$107</f>
        <v>4482.3984563887034</v>
      </c>
      <c r="I139" s="34">
        <f>Blad1!N138*((('Lisa '!$C$4-'Lisa '!$E$4)/(LN(('Lisa '!$C$4-'Lisa '!$G$4)/('Lisa '!$E$4-'Lisa '!$G$4))))/49.8329)^Blad1!$O$107</f>
        <v>6291.9978150369634</v>
      </c>
      <c r="J139" s="34">
        <f>Blad1!P138*((('Lisa '!$C$4-'Lisa '!$E$4)/(LN(('Lisa '!$C$4-'Lisa '!$G$4)/('Lisa '!$E$4-'Lisa '!$G$4))))/49.8329)^Blad1!$Q$107</f>
        <v>8496.7970432030979</v>
      </c>
    </row>
    <row r="140" spans="2:10" x14ac:dyDescent="0.2">
      <c r="B140" s="17">
        <v>5400</v>
      </c>
      <c r="C140" s="34"/>
      <c r="D140" s="34"/>
      <c r="E140" s="34"/>
      <c r="F140" s="34"/>
      <c r="G140" s="34"/>
      <c r="H140" s="34">
        <f>Blad1!L139*((('Lisa '!$C$4-'Lisa '!$E$4)/(LN(('Lisa '!$C$4-'Lisa '!$G$4)/('Lisa '!$E$4-'Lisa '!$G$4))))/49.8329)^Blad1!$M$107</f>
        <v>4654.7983970190389</v>
      </c>
      <c r="I140" s="34">
        <f>Blad1!N139*((('Lisa '!$C$4-'Lisa '!$E$4)/(LN(('Lisa '!$C$4-'Lisa '!$G$4)/('Lisa '!$E$4-'Lisa '!$G$4))))/49.8329)^Blad1!$O$107</f>
        <v>6533.9977309999231</v>
      </c>
      <c r="J140" s="34">
        <f>Blad1!P139*((('Lisa '!$C$4-'Lisa '!$E$4)/(LN(('Lisa '!$C$4-'Lisa '!$G$4)/('Lisa '!$E$4-'Lisa '!$G$4))))/49.8329)^Blad1!$Q$107</f>
        <v>8823.5969294801416</v>
      </c>
    </row>
    <row r="141" spans="2:10" x14ac:dyDescent="0.2">
      <c r="B141" s="17">
        <v>5600</v>
      </c>
      <c r="C141" s="34"/>
      <c r="D141" s="34"/>
      <c r="E141" s="34"/>
      <c r="F141" s="34"/>
      <c r="G141" s="34"/>
      <c r="H141" s="34">
        <f>Blad1!L140*((('Lisa '!$C$4-'Lisa '!$E$4)/(LN(('Lisa '!$C$4-'Lisa '!$G$4)/('Lisa '!$E$4-'Lisa '!$G$4))))/49.8329)^Blad1!$M$107</f>
        <v>4827.1983376493727</v>
      </c>
      <c r="I141" s="34">
        <f>Blad1!N140*((('Lisa '!$C$4-'Lisa '!$E$4)/(LN(('Lisa '!$C$4-'Lisa '!$G$4)/('Lisa '!$E$4-'Lisa '!$G$4))))/49.8329)^Blad1!$O$107</f>
        <v>6775.9976469628837</v>
      </c>
      <c r="J141" s="34">
        <f>Blad1!P140*((('Lisa '!$C$4-'Lisa '!$E$4)/(LN(('Lisa '!$C$4-'Lisa '!$G$4)/('Lisa '!$E$4-'Lisa '!$G$4))))/49.8329)^Blad1!$Q$107</f>
        <v>9150.3968157571835</v>
      </c>
    </row>
    <row r="142" spans="2:10" x14ac:dyDescent="0.2">
      <c r="B142" s="17">
        <v>5800</v>
      </c>
      <c r="C142" s="34"/>
      <c r="D142" s="34"/>
      <c r="E142" s="34"/>
      <c r="F142" s="34"/>
      <c r="G142" s="34"/>
      <c r="H142" s="34">
        <f>Blad1!L141*((('Lisa '!$C$4-'Lisa '!$E$4)/(LN(('Lisa '!$C$4-'Lisa '!$G$4)/('Lisa '!$E$4-'Lisa '!$G$4))))/49.8329)^Blad1!$M$107</f>
        <v>4999.5982782797082</v>
      </c>
      <c r="I142" s="34">
        <f>Blad1!N141*((('Lisa '!$C$4-'Lisa '!$E$4)/(LN(('Lisa '!$C$4-'Lisa '!$G$4)/('Lisa '!$E$4-'Lisa '!$G$4))))/49.8329)^Blad1!$O$107</f>
        <v>7017.9975629258433</v>
      </c>
      <c r="J142" s="34">
        <f>Blad1!P141*((('Lisa '!$C$4-'Lisa '!$E$4)/(LN(('Lisa '!$C$4-'Lisa '!$G$4)/('Lisa '!$E$4-'Lisa '!$G$4))))/49.8329)^Blad1!$Q$107</f>
        <v>9477.1967020342254</v>
      </c>
    </row>
    <row r="143" spans="2:10" x14ac:dyDescent="0.2">
      <c r="B143" s="17">
        <v>6000</v>
      </c>
      <c r="C143" s="34"/>
      <c r="D143" s="34"/>
      <c r="E143" s="34"/>
      <c r="F143" s="34"/>
      <c r="G143" s="34"/>
      <c r="H143" s="34">
        <f>Blad1!L142*((('Lisa '!$C$4-'Lisa '!$E$4)/(LN(('Lisa '!$C$4-'Lisa '!$G$4)/('Lisa '!$E$4-'Lisa '!$G$4))))/49.8329)^Blad1!$M$107</f>
        <v>5171.9982189100429</v>
      </c>
      <c r="I143" s="34">
        <f>Blad1!N142*((('Lisa '!$C$4-'Lisa '!$E$4)/(LN(('Lisa '!$C$4-'Lisa '!$G$4)/('Lisa '!$E$4-'Lisa '!$G$4))))/49.8329)^Blad1!$O$107</f>
        <v>7259.9974788888039</v>
      </c>
      <c r="J143" s="34">
        <f>Blad1!P142*((('Lisa '!$C$4-'Lisa '!$E$4)/(LN(('Lisa '!$C$4-'Lisa '!$G$4)/('Lisa '!$E$4-'Lisa '!$G$4))))/49.8329)^Blad1!$Q$107</f>
        <v>9803.9965883112673</v>
      </c>
    </row>
    <row r="144" spans="2:10" x14ac:dyDescent="0.2">
      <c r="B144" s="45"/>
      <c r="C144" s="39"/>
      <c r="D144" s="39"/>
      <c r="E144" s="39"/>
      <c r="F144" s="39"/>
      <c r="G144" s="39"/>
    </row>
    <row r="145" spans="2:21" ht="30" hidden="1" customHeight="1" x14ac:dyDescent="0.2"/>
    <row r="146" spans="2:21" hidden="1" x14ac:dyDescent="0.2"/>
    <row r="147" spans="2:21" hidden="1" x14ac:dyDescent="0.2"/>
    <row r="148" spans="2:21" hidden="1" x14ac:dyDescent="0.2"/>
    <row r="149" spans="2:21" hidden="1" x14ac:dyDescent="0.2"/>
    <row r="150" spans="2:21" ht="20.100000000000001" customHeight="1" x14ac:dyDescent="0.35">
      <c r="B150" s="97" t="s">
        <v>34</v>
      </c>
      <c r="C150" s="98"/>
      <c r="D150" s="98"/>
      <c r="E150" s="98"/>
      <c r="F150" s="98"/>
      <c r="G150" s="98"/>
      <c r="H150" s="98"/>
      <c r="I150" s="98"/>
      <c r="J150" s="98"/>
    </row>
    <row r="151" spans="2:21" ht="20.100000000000001" customHeight="1" x14ac:dyDescent="0.2">
      <c r="B151" s="30"/>
      <c r="C151" s="103" t="s">
        <v>30</v>
      </c>
      <c r="D151" s="103"/>
      <c r="E151" s="103"/>
      <c r="F151" s="103"/>
      <c r="G151" s="103"/>
      <c r="H151" s="103"/>
      <c r="I151" s="103"/>
      <c r="J151" s="103"/>
      <c r="L151" s="18"/>
      <c r="M151" s="18"/>
      <c r="N151" s="18"/>
      <c r="O151" s="18"/>
      <c r="P151" s="18"/>
      <c r="Q151" s="18"/>
      <c r="R151" s="18"/>
      <c r="S151" s="18"/>
      <c r="T151" s="18"/>
      <c r="U151" s="18"/>
    </row>
    <row r="152" spans="2:21" ht="20.100000000000001" customHeight="1" x14ac:dyDescent="0.2">
      <c r="B152" s="31" t="s">
        <v>15</v>
      </c>
      <c r="C152" s="32">
        <v>10</v>
      </c>
      <c r="D152" s="32">
        <v>11</v>
      </c>
      <c r="E152" s="32">
        <v>20</v>
      </c>
      <c r="F152" s="32">
        <v>21</v>
      </c>
      <c r="G152" s="32">
        <v>22</v>
      </c>
      <c r="H152" s="49">
        <v>32</v>
      </c>
      <c r="I152" s="72">
        <v>43</v>
      </c>
      <c r="J152" s="72">
        <v>54</v>
      </c>
      <c r="L152" s="18"/>
      <c r="M152" s="75"/>
      <c r="N152" s="75"/>
      <c r="O152" s="75"/>
      <c r="P152" s="75"/>
      <c r="Q152" s="75"/>
      <c r="R152" s="74"/>
      <c r="S152" s="74"/>
      <c r="T152" s="74"/>
      <c r="U152" s="18"/>
    </row>
    <row r="153" spans="2:21" x14ac:dyDescent="0.2">
      <c r="B153" s="16">
        <v>400</v>
      </c>
      <c r="C153" s="34">
        <f>Blad1!B147*((('Lisa '!$C$4-'Lisa '!$E$4)/(LN(('Lisa '!$C$4-'Lisa '!$G$4)/('Lisa '!$E$4-'Lisa '!$G$4))))/49.8329)^Blad1!$C$153</f>
        <v>132.39995736859257</v>
      </c>
      <c r="D153" s="34">
        <f>Blad1!D147*((('Lisa '!$C$4-'Lisa '!$E$4)/(LN(('Lisa '!$C$4-'Lisa '!$G$4)/('Lisa '!$E$4-'Lisa '!$G$4))))/49.8329)^Blad1!$E$153</f>
        <v>181.99994031196266</v>
      </c>
      <c r="E153" s="34">
        <f>Blad1!F147*((('Lisa '!$C$4-'Lisa '!$E$4)/(LN(('Lisa '!$C$4-'Lisa '!$G$4)/('Lisa '!$E$4-'Lisa '!$G$4))))/49.8329)^Blad1!$G$153</f>
        <v>243.1999188293193</v>
      </c>
      <c r="F153" s="34">
        <f>Blad1!H147*((('Lisa '!$C$4-'Lisa '!$E$4)/(LN(('Lisa '!$C$4-'Lisa '!$G$4)/('Lisa '!$E$4-'Lisa '!$G$4))))/49.8329)^Blad1!$I$153</f>
        <v>279.59990446858893</v>
      </c>
      <c r="G153" s="34">
        <f>Blad1!J147*((('Lisa '!$C$4-'Lisa '!$E$4)/(LN(('Lisa '!$C$4-'Lisa '!$G$4)/('Lisa '!$E$4-'Lisa '!$G$4))))/49.8329)^Blad1!$K$153</f>
        <v>350.79987984795474</v>
      </c>
      <c r="H153" s="34">
        <f>Blad1!L147*((('Lisa '!$C$4-'Lisa '!$E$4)/(LN(('Lisa '!$C$4-'Lisa '!$G$4)/('Lisa '!$E$4-'Lisa '!$G$4))))/49.8329)^Blad1!$M$153</f>
        <v>441.9998452518733</v>
      </c>
      <c r="I153" s="34">
        <f>Blad1!N147*((('Lisa '!$C$4-'Lisa '!$E$4)/(LN(('Lisa '!$C$4-'Lisa '!$G$4)/('Lisa '!$E$4-'Lisa '!$G$4))))/49.8329)^Blad1!$O$153</f>
        <v>623.99977945140961</v>
      </c>
      <c r="J153" s="34">
        <f>Blad1!P147*((('Lisa '!$C$4-'Lisa '!$E$4)/(LN(('Lisa '!$C$4-'Lisa '!$G$4)/('Lisa '!$E$4-'Lisa '!$G$4))))/49.8329)^Blad1!$Q$153</f>
        <v>819.59969763837319</v>
      </c>
      <c r="L153" s="18"/>
      <c r="M153" s="18"/>
      <c r="N153" s="18"/>
      <c r="O153" s="18"/>
      <c r="P153" s="18"/>
      <c r="Q153" s="18"/>
      <c r="R153" s="18"/>
      <c r="S153" s="18"/>
      <c r="T153" s="18"/>
      <c r="U153" s="18"/>
    </row>
    <row r="154" spans="2:21" x14ac:dyDescent="0.2">
      <c r="B154" s="17">
        <v>500</v>
      </c>
      <c r="C154" s="34">
        <f>Blad1!B148*((('Lisa '!$C$4-'Lisa '!$E$4)/(LN(('Lisa '!$C$4-'Lisa '!$G$4)/('Lisa '!$E$4-'Lisa '!$G$4))))/49.8329)^Blad1!$C$153</f>
        <v>165.49994671074069</v>
      </c>
      <c r="D154" s="34">
        <f>Blad1!D148*((('Lisa '!$C$4-'Lisa '!$E$4)/(LN(('Lisa '!$C$4-'Lisa '!$G$4)/('Lisa '!$E$4-'Lisa '!$G$4))))/49.8329)^Blad1!$E$153</f>
        <v>227.49992538995332</v>
      </c>
      <c r="E154" s="34">
        <f>Blad1!F148*((('Lisa '!$C$4-'Lisa '!$E$4)/(LN(('Lisa '!$C$4-'Lisa '!$G$4)/('Lisa '!$E$4-'Lisa '!$G$4))))/49.8329)^Blad1!$G$153</f>
        <v>303.99989853664914</v>
      </c>
      <c r="F154" s="34">
        <f>Blad1!H148*((('Lisa '!$C$4-'Lisa '!$E$4)/(LN(('Lisa '!$C$4-'Lisa '!$G$4)/('Lisa '!$E$4-'Lisa '!$G$4))))/49.8329)^Blad1!$I$153</f>
        <v>349.49988058573609</v>
      </c>
      <c r="G154" s="34">
        <f>Blad1!J148*((('Lisa '!$C$4-'Lisa '!$E$4)/(LN(('Lisa '!$C$4-'Lisa '!$G$4)/('Lisa '!$E$4-'Lisa '!$G$4))))/49.8329)^Blad1!$K$153</f>
        <v>438.49984980994344</v>
      </c>
      <c r="H154" s="34">
        <f>Blad1!L148*((('Lisa '!$C$4-'Lisa '!$E$4)/(LN(('Lisa '!$C$4-'Lisa '!$G$4)/('Lisa '!$E$4-'Lisa '!$G$4))))/49.8329)^Blad1!$M$153</f>
        <v>552.49980656484161</v>
      </c>
      <c r="I154" s="34">
        <f>Blad1!N148*((('Lisa '!$C$4-'Lisa '!$E$4)/(LN(('Lisa '!$C$4-'Lisa '!$G$4)/('Lisa '!$E$4-'Lisa '!$G$4))))/49.8329)^Blad1!$O$153</f>
        <v>779.99972431426204</v>
      </c>
      <c r="J154" s="34">
        <f>Blad1!P148*((('Lisa '!$C$4-'Lisa '!$E$4)/(LN(('Lisa '!$C$4-'Lisa '!$G$4)/('Lisa '!$E$4-'Lisa '!$G$4))))/49.8329)^Blad1!$Q$153</f>
        <v>1024.4996220479663</v>
      </c>
    </row>
    <row r="155" spans="2:21" x14ac:dyDescent="0.2">
      <c r="B155" s="17">
        <v>600</v>
      </c>
      <c r="C155" s="34">
        <f>Blad1!B149*((('Lisa '!$C$4-'Lisa '!$E$4)/(LN(('Lisa '!$C$4-'Lisa '!$G$4)/('Lisa '!$E$4-'Lisa '!$G$4))))/49.8329)^Blad1!$C$153</f>
        <v>198.59993605288884</v>
      </c>
      <c r="D155" s="34">
        <f>Blad1!D149*((('Lisa '!$C$4-'Lisa '!$E$4)/(LN(('Lisa '!$C$4-'Lisa '!$G$4)/('Lisa '!$E$4-'Lisa '!$G$4))))/49.8329)^Blad1!$E$153</f>
        <v>272.99991046794401</v>
      </c>
      <c r="E155" s="34">
        <f>Blad1!F149*((('Lisa '!$C$4-'Lisa '!$E$4)/(LN(('Lisa '!$C$4-'Lisa '!$G$4)/('Lisa '!$E$4-'Lisa '!$G$4))))/49.8329)^Blad1!$G$153</f>
        <v>364.79987824397898</v>
      </c>
      <c r="F155" s="34">
        <f>Blad1!H149*((('Lisa '!$C$4-'Lisa '!$E$4)/(LN(('Lisa '!$C$4-'Lisa '!$G$4)/('Lisa '!$E$4-'Lisa '!$G$4))))/49.8329)^Blad1!$I$153</f>
        <v>419.39985670288331</v>
      </c>
      <c r="G155" s="34">
        <f>Blad1!J149*((('Lisa '!$C$4-'Lisa '!$E$4)/(LN(('Lisa '!$C$4-'Lisa '!$G$4)/('Lisa '!$E$4-'Lisa '!$G$4))))/49.8329)^Blad1!$K$153</f>
        <v>526.1998197719322</v>
      </c>
      <c r="H155" s="34">
        <f>Blad1!L149*((('Lisa '!$C$4-'Lisa '!$E$4)/(LN(('Lisa '!$C$4-'Lisa '!$G$4)/('Lisa '!$E$4-'Lisa '!$G$4))))/49.8329)^Blad1!$M$153</f>
        <v>662.99976787780986</v>
      </c>
      <c r="I155" s="34">
        <f>Blad1!N149*((('Lisa '!$C$4-'Lisa '!$E$4)/(LN(('Lisa '!$C$4-'Lisa '!$G$4)/('Lisa '!$E$4-'Lisa '!$G$4))))/49.8329)^Blad1!$O$153</f>
        <v>935.99966917711447</v>
      </c>
      <c r="J155" s="34">
        <f>Blad1!P149*((('Lisa '!$C$4-'Lisa '!$E$4)/(LN(('Lisa '!$C$4-'Lisa '!$G$4)/('Lisa '!$E$4-'Lisa '!$G$4))))/49.8329)^Blad1!$Q$153</f>
        <v>1229.3995464575598</v>
      </c>
    </row>
    <row r="156" spans="2:21" x14ac:dyDescent="0.2">
      <c r="B156" s="17">
        <v>700</v>
      </c>
      <c r="C156" s="34">
        <f>Blad1!B150*((('Lisa '!$C$4-'Lisa '!$E$4)/(LN(('Lisa '!$C$4-'Lisa '!$G$4)/('Lisa '!$E$4-'Lisa '!$G$4))))/49.8329)^Blad1!$C$153</f>
        <v>231.69992539503696</v>
      </c>
      <c r="D156" s="34">
        <f>Blad1!D150*((('Lisa '!$C$4-'Lisa '!$E$4)/(LN(('Lisa '!$C$4-'Lisa '!$G$4)/('Lisa '!$E$4-'Lisa '!$G$4))))/49.8329)^Blad1!$E$153</f>
        <v>318.49989554593463</v>
      </c>
      <c r="E156" s="34">
        <f>Blad1!F150*((('Lisa '!$C$4-'Lisa '!$E$4)/(LN(('Lisa '!$C$4-'Lisa '!$G$4)/('Lisa '!$E$4-'Lisa '!$G$4))))/49.8329)^Blad1!$G$153</f>
        <v>425.59985795130882</v>
      </c>
      <c r="F156" s="34">
        <f>Blad1!H150*((('Lisa '!$C$4-'Lisa '!$E$4)/(LN(('Lisa '!$C$4-'Lisa '!$G$4)/('Lisa '!$E$4-'Lisa '!$G$4))))/49.8329)^Blad1!$I$153</f>
        <v>489.29983282003053</v>
      </c>
      <c r="G156" s="34">
        <f>Blad1!J150*((('Lisa '!$C$4-'Lisa '!$E$4)/(LN(('Lisa '!$C$4-'Lisa '!$G$4)/('Lisa '!$E$4-'Lisa '!$G$4))))/49.8329)^Blad1!$K$153</f>
        <v>613.89978973392078</v>
      </c>
      <c r="H156" s="34">
        <f>Blad1!L150*((('Lisa '!$C$4-'Lisa '!$E$4)/(LN(('Lisa '!$C$4-'Lisa '!$G$4)/('Lisa '!$E$4-'Lisa '!$G$4))))/49.8329)^Blad1!$M$153</f>
        <v>773.49972919077823</v>
      </c>
      <c r="I156" s="34">
        <f>Blad1!N150*((('Lisa '!$C$4-'Lisa '!$E$4)/(LN(('Lisa '!$C$4-'Lisa '!$G$4)/('Lisa '!$E$4-'Lisa '!$G$4))))/49.8329)^Blad1!$O$153</f>
        <v>1091.9996140399669</v>
      </c>
      <c r="J156" s="34">
        <f>Blad1!P150*((('Lisa '!$C$4-'Lisa '!$E$4)/(LN(('Lisa '!$C$4-'Lisa '!$G$4)/('Lisa '!$E$4-'Lisa '!$G$4))))/49.8329)^Blad1!$Q$153</f>
        <v>1434.2994708671529</v>
      </c>
    </row>
    <row r="157" spans="2:21" x14ac:dyDescent="0.2">
      <c r="B157" s="17">
        <v>800</v>
      </c>
      <c r="C157" s="34">
        <f>Blad1!B151*((('Lisa '!$C$4-'Lisa '!$E$4)/(LN(('Lisa '!$C$4-'Lisa '!$G$4)/('Lisa '!$E$4-'Lisa '!$G$4))))/49.8329)^Blad1!$C$153</f>
        <v>264.79991473718513</v>
      </c>
      <c r="D157" s="34">
        <f>Blad1!D151*((('Lisa '!$C$4-'Lisa '!$E$4)/(LN(('Lisa '!$C$4-'Lisa '!$G$4)/('Lisa '!$E$4-'Lisa '!$G$4))))/49.8329)^Blad1!$E$153</f>
        <v>363.99988062392532</v>
      </c>
      <c r="E157" s="34">
        <f>Blad1!F151*((('Lisa '!$C$4-'Lisa '!$E$4)/(LN(('Lisa '!$C$4-'Lisa '!$G$4)/('Lisa '!$E$4-'Lisa '!$G$4))))/49.8329)^Blad1!$G$153</f>
        <v>486.3998376586386</v>
      </c>
      <c r="F157" s="34">
        <f>Blad1!H151*((('Lisa '!$C$4-'Lisa '!$E$4)/(LN(('Lisa '!$C$4-'Lisa '!$G$4)/('Lisa '!$E$4-'Lisa '!$G$4))))/49.8329)^Blad1!$I$153</f>
        <v>559.19980893717786</v>
      </c>
      <c r="G157" s="34">
        <f>Blad1!J151*((('Lisa '!$C$4-'Lisa '!$E$4)/(LN(('Lisa '!$C$4-'Lisa '!$G$4)/('Lisa '!$E$4-'Lisa '!$G$4))))/49.8329)^Blad1!$K$153</f>
        <v>701.59975969590948</v>
      </c>
      <c r="H157" s="34">
        <f>Blad1!L151*((('Lisa '!$C$4-'Lisa '!$E$4)/(LN(('Lisa '!$C$4-'Lisa '!$G$4)/('Lisa '!$E$4-'Lisa '!$G$4))))/49.8329)^Blad1!$M$153</f>
        <v>883.99969050374659</v>
      </c>
      <c r="I157" s="34">
        <f>Blad1!N151*((('Lisa '!$C$4-'Lisa '!$E$4)/(LN(('Lisa '!$C$4-'Lisa '!$G$4)/('Lisa '!$E$4-'Lisa '!$G$4))))/49.8329)^Blad1!$O$153</f>
        <v>1247.9995589028192</v>
      </c>
      <c r="J157" s="34">
        <f>Blad1!P151*((('Lisa '!$C$4-'Lisa '!$E$4)/(LN(('Lisa '!$C$4-'Lisa '!$G$4)/('Lisa '!$E$4-'Lisa '!$G$4))))/49.8329)^Blad1!$Q$153</f>
        <v>1639.1993952767464</v>
      </c>
    </row>
    <row r="158" spans="2:21" x14ac:dyDescent="0.2">
      <c r="B158" s="17">
        <v>900</v>
      </c>
      <c r="C158" s="34">
        <f>Blad1!B152*((('Lisa '!$C$4-'Lisa '!$E$4)/(LN(('Lisa '!$C$4-'Lisa '!$G$4)/('Lisa '!$E$4-'Lisa '!$G$4))))/49.8329)^Blad1!$C$153</f>
        <v>297.89990407933323</v>
      </c>
      <c r="D158" s="34">
        <f>Blad1!D152*((('Lisa '!$C$4-'Lisa '!$E$4)/(LN(('Lisa '!$C$4-'Lisa '!$G$4)/('Lisa '!$E$4-'Lisa '!$G$4))))/49.8329)^Blad1!$E$153</f>
        <v>409.49986570191595</v>
      </c>
      <c r="E158" s="34">
        <f>Blad1!F152*((('Lisa '!$C$4-'Lisa '!$E$4)/(LN(('Lisa '!$C$4-'Lisa '!$G$4)/('Lisa '!$E$4-'Lisa '!$G$4))))/49.8329)^Blad1!$G$153</f>
        <v>547.19981736596844</v>
      </c>
      <c r="F158" s="34">
        <f>Blad1!H152*((('Lisa '!$C$4-'Lisa '!$E$4)/(LN(('Lisa '!$C$4-'Lisa '!$G$4)/('Lisa '!$E$4-'Lisa '!$G$4))))/49.8329)^Blad1!$I$153</f>
        <v>629.09978505432503</v>
      </c>
      <c r="G158" s="34">
        <f>Blad1!J152*((('Lisa '!$C$4-'Lisa '!$E$4)/(LN(('Lisa '!$C$4-'Lisa '!$G$4)/('Lisa '!$E$4-'Lisa '!$G$4))))/49.8329)^Blad1!$K$153</f>
        <v>789.29972965789818</v>
      </c>
      <c r="H158" s="34">
        <f>Blad1!L152*((('Lisa '!$C$4-'Lisa '!$E$4)/(LN(('Lisa '!$C$4-'Lisa '!$G$4)/('Lisa '!$E$4-'Lisa '!$G$4))))/49.8329)^Blad1!$M$153</f>
        <v>994.49965181671485</v>
      </c>
      <c r="I158" s="34">
        <f>Blad1!N152*((('Lisa '!$C$4-'Lisa '!$E$4)/(LN(('Lisa '!$C$4-'Lisa '!$G$4)/('Lisa '!$E$4-'Lisa '!$G$4))))/49.8329)^Blad1!$O$153</f>
        <v>1403.9995037656718</v>
      </c>
      <c r="J158" s="34">
        <f>Blad1!P152*((('Lisa '!$C$4-'Lisa '!$E$4)/(LN(('Lisa '!$C$4-'Lisa '!$G$4)/('Lisa '!$E$4-'Lisa '!$G$4))))/49.8329)^Blad1!$Q$153</f>
        <v>1844.0993196863394</v>
      </c>
    </row>
    <row r="159" spans="2:21" s="26" customFormat="1" x14ac:dyDescent="0.2">
      <c r="B159" s="17">
        <v>1000</v>
      </c>
      <c r="C159" s="42">
        <f>Blad1!B153*((('Lisa '!$C$4-'Lisa '!$E$4)/(LN(('Lisa '!$C$4-'Lisa '!$G$4)/('Lisa '!$E$4-'Lisa '!$G$4))))/49.8329)^Blad1!$C$153</f>
        <v>330.99989342148137</v>
      </c>
      <c r="D159" s="42">
        <f>Blad1!D153*((('Lisa '!$C$4-'Lisa '!$E$4)/(LN(('Lisa '!$C$4-'Lisa '!$G$4)/('Lisa '!$E$4-'Lisa '!$G$4))))/49.8329)^Blad1!$E$153</f>
        <v>454.99985077990664</v>
      </c>
      <c r="E159" s="42">
        <f>Blad1!F153*((('Lisa '!$C$4-'Lisa '!$E$4)/(LN(('Lisa '!$C$4-'Lisa '!$G$4)/('Lisa '!$E$4-'Lisa '!$G$4))))/49.8329)^Blad1!$G$153</f>
        <v>607.99979707329828</v>
      </c>
      <c r="F159" s="42">
        <f>Blad1!H153*((('Lisa '!$C$4-'Lisa '!$E$4)/(LN(('Lisa '!$C$4-'Lisa '!$G$4)/('Lisa '!$E$4-'Lisa '!$G$4))))/49.8329)^Blad1!$I$153</f>
        <v>698.99976117147219</v>
      </c>
      <c r="G159" s="42">
        <f>Blad1!J153*((('Lisa '!$C$4-'Lisa '!$E$4)/(LN(('Lisa '!$C$4-'Lisa '!$G$4)/('Lisa '!$E$4-'Lisa '!$G$4))))/49.8329)^Blad1!$K$153</f>
        <v>876.99969961988688</v>
      </c>
      <c r="H159" s="42">
        <f>Blad1!L153*((('Lisa '!$C$4-'Lisa '!$E$4)/(LN(('Lisa '!$C$4-'Lisa '!$G$4)/('Lisa '!$E$4-'Lisa '!$G$4))))/49.8329)^Blad1!$M$153</f>
        <v>1104.9996131296832</v>
      </c>
      <c r="I159" s="42">
        <f>Blad1!N153*((('Lisa '!$C$4-'Lisa '!$E$4)/(LN(('Lisa '!$C$4-'Lisa '!$G$4)/('Lisa '!$E$4-'Lisa '!$G$4))))/49.8329)^Blad1!$O$153</f>
        <v>1559.9994486285241</v>
      </c>
      <c r="J159" s="34">
        <f>Blad1!P153*((('Lisa '!$C$4-'Lisa '!$E$4)/(LN(('Lisa '!$C$4-'Lisa '!$G$4)/('Lisa '!$E$4-'Lisa '!$G$4))))/49.8329)^Blad1!$Q$153</f>
        <v>2048.9992440959327</v>
      </c>
      <c r="K159" s="51"/>
      <c r="M159" s="77"/>
    </row>
    <row r="160" spans="2:21" x14ac:dyDescent="0.2">
      <c r="B160" s="17">
        <v>1100</v>
      </c>
      <c r="C160" s="34">
        <f>Blad1!B154*((('Lisa '!$C$4-'Lisa '!$E$4)/(LN(('Lisa '!$C$4-'Lisa '!$G$4)/('Lisa '!$E$4-'Lisa '!$G$4))))/49.8329)^Blad1!$C$153</f>
        <v>364.09988276362958</v>
      </c>
      <c r="D160" s="34">
        <f>Blad1!D154*((('Lisa '!$C$4-'Lisa '!$E$4)/(LN(('Lisa '!$C$4-'Lisa '!$G$4)/('Lisa '!$E$4-'Lisa '!$G$4))))/49.8329)^Blad1!$E$153</f>
        <v>500.49983585789732</v>
      </c>
      <c r="E160" s="34">
        <f>Blad1!F154*((('Lisa '!$C$4-'Lisa '!$E$4)/(LN(('Lisa '!$C$4-'Lisa '!$G$4)/('Lisa '!$E$4-'Lisa '!$G$4))))/49.8329)^Blad1!$G$153</f>
        <v>668.79977678062801</v>
      </c>
      <c r="F160" s="34">
        <f>Blad1!H154*((('Lisa '!$C$4-'Lisa '!$E$4)/(LN(('Lisa '!$C$4-'Lisa '!$G$4)/('Lisa '!$E$4-'Lisa '!$G$4))))/49.8329)^Blad1!$I$153</f>
        <v>768.89973728861935</v>
      </c>
      <c r="G160" s="34">
        <f>Blad1!J154*((('Lisa '!$C$4-'Lisa '!$E$4)/(LN(('Lisa '!$C$4-'Lisa '!$G$4)/('Lisa '!$E$4-'Lisa '!$G$4))))/49.8329)^Blad1!$K$153</f>
        <v>964.69966958187558</v>
      </c>
      <c r="H160" s="34">
        <f>Blad1!L154*((('Lisa '!$C$4-'Lisa '!$E$4)/(LN(('Lisa '!$C$4-'Lisa '!$G$4)/('Lisa '!$E$4-'Lisa '!$G$4))))/49.8329)^Blad1!$M$153</f>
        <v>1215.4995744426515</v>
      </c>
      <c r="I160" s="34">
        <f>Blad1!N154*((('Lisa '!$C$4-'Lisa '!$E$4)/(LN(('Lisa '!$C$4-'Lisa '!$G$4)/('Lisa '!$E$4-'Lisa '!$G$4))))/49.8329)^Blad1!$O$153</f>
        <v>1715.9993934913766</v>
      </c>
      <c r="J160" s="34">
        <f>Blad1!P154*((('Lisa '!$C$4-'Lisa '!$E$4)/(LN(('Lisa '!$C$4-'Lisa '!$G$4)/('Lisa '!$E$4-'Lisa '!$G$4))))/49.8329)^Blad1!$Q$153</f>
        <v>2253.8991685055262</v>
      </c>
      <c r="M160" s="58"/>
      <c r="Q160" s="26"/>
      <c r="R160" s="26"/>
      <c r="S160" s="26"/>
      <c r="T160" s="26"/>
      <c r="U160" s="26"/>
    </row>
    <row r="161" spans="2:21" x14ac:dyDescent="0.2">
      <c r="B161" s="17">
        <v>1200</v>
      </c>
      <c r="C161" s="34">
        <f>Blad1!B155*((('Lisa '!$C$4-'Lisa '!$E$4)/(LN(('Lisa '!$C$4-'Lisa '!$G$4)/('Lisa '!$E$4-'Lisa '!$G$4))))/49.8329)^Blad1!$C$153</f>
        <v>397.19987210577767</v>
      </c>
      <c r="D161" s="34">
        <f>Blad1!D155*((('Lisa '!$C$4-'Lisa '!$E$4)/(LN(('Lisa '!$C$4-'Lisa '!$G$4)/('Lisa '!$E$4-'Lisa '!$G$4))))/49.8329)^Blad1!$E$153</f>
        <v>545.99982093588801</v>
      </c>
      <c r="E161" s="34">
        <f>Blad1!F155*((('Lisa '!$C$4-'Lisa '!$E$4)/(LN(('Lisa '!$C$4-'Lisa '!$G$4)/('Lisa '!$E$4-'Lisa '!$G$4))))/49.8329)^Blad1!$G$153</f>
        <v>729.59975648795796</v>
      </c>
      <c r="F161" s="34">
        <f>Blad1!H155*((('Lisa '!$C$4-'Lisa '!$E$4)/(LN(('Lisa '!$C$4-'Lisa '!$G$4)/('Lisa '!$E$4-'Lisa '!$G$4))))/49.8329)^Blad1!$I$153</f>
        <v>838.79971340576662</v>
      </c>
      <c r="G161" s="34">
        <f>Blad1!J155*((('Lisa '!$C$4-'Lisa '!$E$4)/(LN(('Lisa '!$C$4-'Lisa '!$G$4)/('Lisa '!$E$4-'Lisa '!$G$4))))/49.8329)^Blad1!$K$153</f>
        <v>1052.3996395438644</v>
      </c>
      <c r="H161" s="34">
        <f>Blad1!L155*((('Lisa '!$C$4-'Lisa '!$E$4)/(LN(('Lisa '!$C$4-'Lisa '!$G$4)/('Lisa '!$E$4-'Lisa '!$G$4))))/49.8329)^Blad1!$M$153</f>
        <v>1325.9995357556197</v>
      </c>
      <c r="I161" s="34">
        <f>Blad1!N155*((('Lisa '!$C$4-'Lisa '!$E$4)/(LN(('Lisa '!$C$4-'Lisa '!$G$4)/('Lisa '!$E$4-'Lisa '!$G$4))))/49.8329)^Blad1!$O$153</f>
        <v>1871.9993383542289</v>
      </c>
      <c r="J161" s="34">
        <f>Blad1!P155*((('Lisa '!$C$4-'Lisa '!$E$4)/(LN(('Lisa '!$C$4-'Lisa '!$G$4)/('Lisa '!$E$4-'Lisa '!$G$4))))/49.8329)^Blad1!$Q$153</f>
        <v>2458.7990929151197</v>
      </c>
      <c r="M161" s="58"/>
    </row>
    <row r="162" spans="2:21" x14ac:dyDescent="0.2">
      <c r="B162" s="17">
        <v>1300</v>
      </c>
      <c r="C162" s="34">
        <f>Blad1!B156*((('Lisa '!$C$4-'Lisa '!$E$4)/(LN(('Lisa '!$C$4-'Lisa '!$G$4)/('Lisa '!$E$4-'Lisa '!$G$4))))/49.8329)^Blad1!$C$153</f>
        <v>430.29986144792582</v>
      </c>
      <c r="D162" s="34">
        <f>Blad1!D156*((('Lisa '!$C$4-'Lisa '!$E$4)/(LN(('Lisa '!$C$4-'Lisa '!$G$4)/('Lisa '!$E$4-'Lisa '!$G$4))))/49.8329)^Blad1!$E$153</f>
        <v>591.49980601387858</v>
      </c>
      <c r="E162" s="34">
        <f>Blad1!F156*((('Lisa '!$C$4-'Lisa '!$E$4)/(LN(('Lisa '!$C$4-'Lisa '!$G$4)/('Lisa '!$E$4-'Lisa '!$G$4))))/49.8329)^Blad1!$G$153</f>
        <v>790.39973619528769</v>
      </c>
      <c r="F162" s="34">
        <f>Blad1!H156*((('Lisa '!$C$4-'Lisa '!$E$4)/(LN(('Lisa '!$C$4-'Lisa '!$G$4)/('Lisa '!$E$4-'Lisa '!$G$4))))/49.8329)^Blad1!$I$153</f>
        <v>908.6996895229139</v>
      </c>
      <c r="G162" s="34">
        <f>Blad1!J156*((('Lisa '!$C$4-'Lisa '!$E$4)/(LN(('Lisa '!$C$4-'Lisa '!$G$4)/('Lisa '!$E$4-'Lisa '!$G$4))))/49.8329)^Blad1!$K$153</f>
        <v>1140.0996095058529</v>
      </c>
      <c r="H162" s="34">
        <f>Blad1!L156*((('Lisa '!$C$4-'Lisa '!$E$4)/(LN(('Lisa '!$C$4-'Lisa '!$G$4)/('Lisa '!$E$4-'Lisa '!$G$4))))/49.8329)^Blad1!$M$153</f>
        <v>1436.4994970685882</v>
      </c>
      <c r="I162" s="34">
        <f>Blad1!N156*((('Lisa '!$C$4-'Lisa '!$E$4)/(LN(('Lisa '!$C$4-'Lisa '!$G$4)/('Lisa '!$E$4-'Lisa '!$G$4))))/49.8329)^Blad1!$O$153</f>
        <v>2027.9992832170813</v>
      </c>
      <c r="J162" s="34">
        <f>Blad1!P156*((('Lisa '!$C$4-'Lisa '!$E$4)/(LN(('Lisa '!$C$4-'Lisa '!$G$4)/('Lisa '!$E$4-'Lisa '!$G$4))))/49.8329)^Blad1!$Q$153</f>
        <v>2663.6990173247123</v>
      </c>
      <c r="M162" s="99"/>
      <c r="N162" s="100"/>
      <c r="O162" s="100"/>
      <c r="P162" s="100"/>
      <c r="Q162" s="100"/>
      <c r="R162" s="100"/>
      <c r="S162" s="100"/>
      <c r="T162" s="100"/>
      <c r="U162" s="100"/>
    </row>
    <row r="163" spans="2:21" x14ac:dyDescent="0.2">
      <c r="B163" s="17">
        <v>1400</v>
      </c>
      <c r="C163" s="34">
        <f>Blad1!B157*((('Lisa '!$C$4-'Lisa '!$E$4)/(LN(('Lisa '!$C$4-'Lisa '!$G$4)/('Lisa '!$E$4-'Lisa '!$G$4))))/49.8329)^Blad1!$C$153</f>
        <v>463.39985079007391</v>
      </c>
      <c r="D163" s="34">
        <f>Blad1!D157*((('Lisa '!$C$4-'Lisa '!$E$4)/(LN(('Lisa '!$C$4-'Lisa '!$G$4)/('Lisa '!$E$4-'Lisa '!$G$4))))/49.8329)^Blad1!$E$153</f>
        <v>636.99979109186927</v>
      </c>
      <c r="E163" s="34">
        <f>Blad1!F157*((('Lisa '!$C$4-'Lisa '!$E$4)/(LN(('Lisa '!$C$4-'Lisa '!$G$4)/('Lisa '!$E$4-'Lisa '!$G$4))))/49.8329)^Blad1!$G$153</f>
        <v>851.19971590261764</v>
      </c>
      <c r="F163" s="34">
        <f>Blad1!H157*((('Lisa '!$C$4-'Lisa '!$E$4)/(LN(('Lisa '!$C$4-'Lisa '!$G$4)/('Lisa '!$E$4-'Lisa '!$G$4))))/49.8329)^Blad1!$I$153</f>
        <v>978.59966564006106</v>
      </c>
      <c r="G163" s="34">
        <f>Blad1!J157*((('Lisa '!$C$4-'Lisa '!$E$4)/(LN(('Lisa '!$C$4-'Lisa '!$G$4)/('Lisa '!$E$4-'Lisa '!$G$4))))/49.8329)^Blad1!$K$153</f>
        <v>1227.7995794678416</v>
      </c>
      <c r="H163" s="34">
        <f>Blad1!L157*((('Lisa '!$C$4-'Lisa '!$E$4)/(LN(('Lisa '!$C$4-'Lisa '!$G$4)/('Lisa '!$E$4-'Lisa '!$G$4))))/49.8329)^Blad1!$M$153</f>
        <v>1546.9994583815565</v>
      </c>
      <c r="I163" s="34">
        <f>Blad1!N157*((('Lisa '!$C$4-'Lisa '!$E$4)/(LN(('Lisa '!$C$4-'Lisa '!$G$4)/('Lisa '!$E$4-'Lisa '!$G$4))))/49.8329)^Blad1!$O$153</f>
        <v>2183.9992280799338</v>
      </c>
      <c r="J163" s="34">
        <f>Blad1!P157*((('Lisa '!$C$4-'Lisa '!$E$4)/(LN(('Lisa '!$C$4-'Lisa '!$G$4)/('Lisa '!$E$4-'Lisa '!$G$4))))/49.8329)^Blad1!$Q$153</f>
        <v>2868.5989417343058</v>
      </c>
      <c r="M163" s="58"/>
    </row>
    <row r="164" spans="2:21" x14ac:dyDescent="0.2">
      <c r="B164" s="17">
        <v>1500</v>
      </c>
      <c r="C164" s="34">
        <f>Blad1!B158*((('Lisa '!$C$4-'Lisa '!$E$4)/(LN(('Lisa '!$C$4-'Lisa '!$G$4)/('Lisa '!$E$4-'Lisa '!$G$4))))/49.8329)^Blad1!$C$153</f>
        <v>496.49984013222212</v>
      </c>
      <c r="D164" s="34">
        <f>Blad1!D158*((('Lisa '!$C$4-'Lisa '!$E$4)/(LN(('Lisa '!$C$4-'Lisa '!$G$4)/('Lisa '!$E$4-'Lisa '!$G$4))))/49.8329)^Blad1!$E$153</f>
        <v>682.49977616985996</v>
      </c>
      <c r="E164" s="34">
        <f>Blad1!F158*((('Lisa '!$C$4-'Lisa '!$E$4)/(LN(('Lisa '!$C$4-'Lisa '!$G$4)/('Lisa '!$E$4-'Lisa '!$G$4))))/49.8329)^Blad1!$G$153</f>
        <v>911.99969560994737</v>
      </c>
      <c r="F164" s="34">
        <f>Blad1!H158*((('Lisa '!$C$4-'Lisa '!$E$4)/(LN(('Lisa '!$C$4-'Lisa '!$G$4)/('Lisa '!$E$4-'Lisa '!$G$4))))/49.8329)^Blad1!$I$153</f>
        <v>1048.4996417572083</v>
      </c>
      <c r="G164" s="34">
        <f>Blad1!J158*((('Lisa '!$C$4-'Lisa '!$E$4)/(LN(('Lisa '!$C$4-'Lisa '!$G$4)/('Lisa '!$E$4-'Lisa '!$G$4))))/49.8329)^Blad1!$K$153</f>
        <v>1315.4995494298303</v>
      </c>
      <c r="H164" s="34">
        <f>Blad1!L158*((('Lisa '!$C$4-'Lisa '!$E$4)/(LN(('Lisa '!$C$4-'Lisa '!$G$4)/('Lisa '!$E$4-'Lisa '!$G$4))))/49.8329)^Blad1!$M$153</f>
        <v>1657.4994196945247</v>
      </c>
      <c r="I164" s="34">
        <f>Blad1!N158*((('Lisa '!$C$4-'Lisa '!$E$4)/(LN(('Lisa '!$C$4-'Lisa '!$G$4)/('Lisa '!$E$4-'Lisa '!$G$4))))/49.8329)^Blad1!$O$153</f>
        <v>2339.9991729427861</v>
      </c>
      <c r="J164" s="34">
        <f>Blad1!P158*((('Lisa '!$C$4-'Lisa '!$E$4)/(LN(('Lisa '!$C$4-'Lisa '!$G$4)/('Lisa '!$E$4-'Lisa '!$G$4))))/49.8329)^Blad1!$Q$153</f>
        <v>3073.4988661438992</v>
      </c>
      <c r="M164" s="58"/>
    </row>
    <row r="165" spans="2:21" x14ac:dyDescent="0.2">
      <c r="B165" s="17">
        <v>1600</v>
      </c>
      <c r="C165" s="34">
        <f>Blad1!B159*((('Lisa '!$C$4-'Lisa '!$E$4)/(LN(('Lisa '!$C$4-'Lisa '!$G$4)/('Lisa '!$E$4-'Lisa '!$G$4))))/49.8329)^Blad1!$C$153</f>
        <v>529.59982947437027</v>
      </c>
      <c r="D165" s="34">
        <f>Blad1!D159*((('Lisa '!$C$4-'Lisa '!$E$4)/(LN(('Lisa '!$C$4-'Lisa '!$G$4)/('Lisa '!$E$4-'Lisa '!$G$4))))/49.8329)^Blad1!$E$153</f>
        <v>727.99976124785064</v>
      </c>
      <c r="E165" s="34">
        <f>Blad1!F159*((('Lisa '!$C$4-'Lisa '!$E$4)/(LN(('Lisa '!$C$4-'Lisa '!$G$4)/('Lisa '!$E$4-'Lisa '!$G$4))))/49.8329)^Blad1!$G$153</f>
        <v>972.79967531727721</v>
      </c>
      <c r="F165" s="34">
        <f>Blad1!H159*((('Lisa '!$C$4-'Lisa '!$E$4)/(LN(('Lisa '!$C$4-'Lisa '!$G$4)/('Lisa '!$E$4-'Lisa '!$G$4))))/49.8329)^Blad1!$I$153</f>
        <v>1118.3996178743557</v>
      </c>
      <c r="G165" s="34">
        <f>Blad1!J159*((('Lisa '!$C$4-'Lisa '!$E$4)/(LN(('Lisa '!$C$4-'Lisa '!$G$4)/('Lisa '!$E$4-'Lisa '!$G$4))))/49.8329)^Blad1!$K$153</f>
        <v>1403.199519391819</v>
      </c>
      <c r="H165" s="34">
        <f>Blad1!L159*((('Lisa '!$C$4-'Lisa '!$E$4)/(LN(('Lisa '!$C$4-'Lisa '!$G$4)/('Lisa '!$E$4-'Lisa '!$G$4))))/49.8329)^Blad1!$M$153</f>
        <v>1767.9993810074932</v>
      </c>
      <c r="I165" s="34">
        <f>Blad1!N159*((('Lisa '!$C$4-'Lisa '!$E$4)/(LN(('Lisa '!$C$4-'Lisa '!$G$4)/('Lisa '!$E$4-'Lisa '!$G$4))))/49.8329)^Blad1!$O$153</f>
        <v>2495.9991178056384</v>
      </c>
      <c r="J165" s="34">
        <f>Blad1!P159*((('Lisa '!$C$4-'Lisa '!$E$4)/(LN(('Lisa '!$C$4-'Lisa '!$G$4)/('Lisa '!$E$4-'Lisa '!$G$4))))/49.8329)^Blad1!$Q$153</f>
        <v>3278.3987905534927</v>
      </c>
    </row>
    <row r="166" spans="2:21" x14ac:dyDescent="0.2">
      <c r="B166" s="17">
        <v>1700</v>
      </c>
      <c r="C166" s="34">
        <f>Blad1!B160*((('Lisa '!$C$4-'Lisa '!$E$4)/(LN(('Lisa '!$C$4-'Lisa '!$G$4)/('Lisa '!$E$4-'Lisa '!$G$4))))/49.8329)^Blad1!$C$153</f>
        <v>562.69981881651847</v>
      </c>
      <c r="D166" s="34">
        <f>Blad1!D160*((('Lisa '!$C$4-'Lisa '!$E$4)/(LN(('Lisa '!$C$4-'Lisa '!$G$4)/('Lisa '!$E$4-'Lisa '!$G$4))))/49.8329)^Blad1!$E$153</f>
        <v>773.49974632584133</v>
      </c>
      <c r="E166" s="34">
        <f>Blad1!F160*((('Lisa '!$C$4-'Lisa '!$E$4)/(LN(('Lisa '!$C$4-'Lisa '!$G$4)/('Lisa '!$E$4-'Lisa '!$G$4))))/49.8329)^Blad1!$G$153</f>
        <v>1033.599655024607</v>
      </c>
      <c r="F166" s="34">
        <f>Blad1!H160*((('Lisa '!$C$4-'Lisa '!$E$4)/(LN(('Lisa '!$C$4-'Lisa '!$G$4)/('Lisa '!$E$4-'Lisa '!$G$4))))/49.8329)^Blad1!$I$153</f>
        <v>1188.2995939915027</v>
      </c>
      <c r="G166" s="34">
        <f>Blad1!J160*((('Lisa '!$C$4-'Lisa '!$E$4)/(LN(('Lisa '!$C$4-'Lisa '!$G$4)/('Lisa '!$E$4-'Lisa '!$G$4))))/49.8329)^Blad1!$K$153</f>
        <v>1490.8994893538079</v>
      </c>
      <c r="H166" s="34">
        <f>Blad1!L160*((('Lisa '!$C$4-'Lisa '!$E$4)/(LN(('Lisa '!$C$4-'Lisa '!$G$4)/('Lisa '!$E$4-'Lisa '!$G$4))))/49.8329)^Blad1!$M$153</f>
        <v>1878.4993423204614</v>
      </c>
      <c r="I166" s="34">
        <f>Blad1!N160*((('Lisa '!$C$4-'Lisa '!$E$4)/(LN(('Lisa '!$C$4-'Lisa '!$G$4)/('Lisa '!$E$4-'Lisa '!$G$4))))/49.8329)^Blad1!$O$153</f>
        <v>2651.9990626684912</v>
      </c>
      <c r="J166" s="34">
        <f>Blad1!P160*((('Lisa '!$C$4-'Lisa '!$E$4)/(LN(('Lisa '!$C$4-'Lisa '!$G$4)/('Lisa '!$E$4-'Lisa '!$G$4))))/49.8329)^Blad1!$Q$153</f>
        <v>3483.2987149630858</v>
      </c>
    </row>
    <row r="167" spans="2:21" x14ac:dyDescent="0.2">
      <c r="B167" s="17">
        <v>1800</v>
      </c>
      <c r="C167" s="34">
        <f>Blad1!B161*((('Lisa '!$C$4-'Lisa '!$E$4)/(LN(('Lisa '!$C$4-'Lisa '!$G$4)/('Lisa '!$E$4-'Lisa '!$G$4))))/49.8329)^Blad1!$C$153</f>
        <v>595.79980815866645</v>
      </c>
      <c r="D167" s="34">
        <f>Blad1!D161*((('Lisa '!$C$4-'Lisa '!$E$4)/(LN(('Lisa '!$C$4-'Lisa '!$G$4)/('Lisa '!$E$4-'Lisa '!$G$4))))/49.8329)^Blad1!$E$153</f>
        <v>818.9997314038319</v>
      </c>
      <c r="E167" s="34">
        <f>Blad1!F161*((('Lisa '!$C$4-'Lisa '!$E$4)/(LN(('Lisa '!$C$4-'Lisa '!$G$4)/('Lisa '!$E$4-'Lisa '!$G$4))))/49.8329)^Blad1!$G$153</f>
        <v>1094.3996347319369</v>
      </c>
      <c r="F167" s="34">
        <f>Blad1!H161*((('Lisa '!$C$4-'Lisa '!$E$4)/(LN(('Lisa '!$C$4-'Lisa '!$G$4)/('Lisa '!$E$4-'Lisa '!$G$4))))/49.8329)^Blad1!$I$153</f>
        <v>1258.1995701086501</v>
      </c>
      <c r="G167" s="34">
        <f>Blad1!J161*((('Lisa '!$C$4-'Lisa '!$E$4)/(LN(('Lisa '!$C$4-'Lisa '!$G$4)/('Lisa '!$E$4-'Lisa '!$G$4))))/49.8329)^Blad1!$K$153</f>
        <v>1578.5994593157964</v>
      </c>
      <c r="H167" s="34">
        <f>Blad1!L161*((('Lisa '!$C$4-'Lisa '!$E$4)/(LN(('Lisa '!$C$4-'Lisa '!$G$4)/('Lisa '!$E$4-'Lisa '!$G$4))))/49.8329)^Blad1!$M$153</f>
        <v>1988.9993036334297</v>
      </c>
      <c r="I167" s="34">
        <f>Blad1!N161*((('Lisa '!$C$4-'Lisa '!$E$4)/(LN(('Lisa '!$C$4-'Lisa '!$G$4)/('Lisa '!$E$4-'Lisa '!$G$4))))/49.8329)^Blad1!$O$153</f>
        <v>2807.9990075313435</v>
      </c>
      <c r="J167" s="34">
        <f>Blad1!P161*((('Lisa '!$C$4-'Lisa '!$E$4)/(LN(('Lisa '!$C$4-'Lisa '!$G$4)/('Lisa '!$E$4-'Lisa '!$G$4))))/49.8329)^Blad1!$Q$153</f>
        <v>3688.1986393726788</v>
      </c>
    </row>
    <row r="168" spans="2:21" x14ac:dyDescent="0.2">
      <c r="B168" s="17">
        <v>1900</v>
      </c>
      <c r="C168" s="34">
        <f>Blad1!B162*((('Lisa '!$C$4-'Lisa '!$E$4)/(LN(('Lisa '!$C$4-'Lisa '!$G$4)/('Lisa '!$E$4-'Lisa '!$G$4))))/49.8329)^Blad1!$C$153</f>
        <v>628.89979750081466</v>
      </c>
      <c r="D168" s="34">
        <f>Blad1!D162*((('Lisa '!$C$4-'Lisa '!$E$4)/(LN(('Lisa '!$C$4-'Lisa '!$G$4)/('Lisa '!$E$4-'Lisa '!$G$4))))/49.8329)^Blad1!$E$153</f>
        <v>864.49971648182259</v>
      </c>
      <c r="E168" s="34">
        <f>Blad1!F162*((('Lisa '!$C$4-'Lisa '!$E$4)/(LN(('Lisa '!$C$4-'Lisa '!$G$4)/('Lisa '!$E$4-'Lisa '!$G$4))))/49.8329)^Blad1!$G$153</f>
        <v>1155.1996144392667</v>
      </c>
      <c r="F168" s="34">
        <f>Blad1!H162*((('Lisa '!$C$4-'Lisa '!$E$4)/(LN(('Lisa '!$C$4-'Lisa '!$G$4)/('Lisa '!$E$4-'Lisa '!$G$4))))/49.8329)^Blad1!$I$153</f>
        <v>1328.099546225797</v>
      </c>
      <c r="G168" s="34">
        <f>Blad1!J162*((('Lisa '!$C$4-'Lisa '!$E$4)/(LN(('Lisa '!$C$4-'Lisa '!$G$4)/('Lisa '!$E$4-'Lisa '!$G$4))))/49.8329)^Blad1!$K$153</f>
        <v>1666.2994292777851</v>
      </c>
      <c r="H168" s="34">
        <f>Blad1!L162*((('Lisa '!$C$4-'Lisa '!$E$4)/(LN(('Lisa '!$C$4-'Lisa '!$G$4)/('Lisa '!$E$4-'Lisa '!$G$4))))/49.8329)^Blad1!$M$153</f>
        <v>2099.4992649463979</v>
      </c>
      <c r="I168" s="34">
        <f>Blad1!N162*((('Lisa '!$C$4-'Lisa '!$E$4)/(LN(('Lisa '!$C$4-'Lisa '!$G$4)/('Lisa '!$E$4-'Lisa '!$G$4))))/49.8329)^Blad1!$O$153</f>
        <v>2963.9989523941958</v>
      </c>
      <c r="J168" s="34">
        <f>Blad1!P162*((('Lisa '!$C$4-'Lisa '!$E$4)/(LN(('Lisa '!$C$4-'Lisa '!$G$4)/('Lisa '!$E$4-'Lisa '!$G$4))))/49.8329)^Blad1!$Q$153</f>
        <v>3893.0985637822723</v>
      </c>
    </row>
    <row r="169" spans="2:21" x14ac:dyDescent="0.2">
      <c r="B169" s="17">
        <v>2000</v>
      </c>
      <c r="C169" s="34">
        <f>Blad1!B163*((('Lisa '!$C$4-'Lisa '!$E$4)/(LN(('Lisa '!$C$4-'Lisa '!$G$4)/('Lisa '!$E$4-'Lisa '!$G$4))))/49.8329)^Blad1!$C$153</f>
        <v>661.99978684296275</v>
      </c>
      <c r="D169" s="34">
        <f>Blad1!D163*((('Lisa '!$C$4-'Lisa '!$E$4)/(LN(('Lisa '!$C$4-'Lisa '!$G$4)/('Lisa '!$E$4-'Lisa '!$G$4))))/49.8329)^Blad1!$E$153</f>
        <v>909.99970155981327</v>
      </c>
      <c r="E169" s="34">
        <f>Blad1!F163*((('Lisa '!$C$4-'Lisa '!$E$4)/(LN(('Lisa '!$C$4-'Lisa '!$G$4)/('Lisa '!$E$4-'Lisa '!$G$4))))/49.8329)^Blad1!$G$153</f>
        <v>1215.9995941465966</v>
      </c>
      <c r="F169" s="34">
        <f>Blad1!H163*((('Lisa '!$C$4-'Lisa '!$E$4)/(LN(('Lisa '!$C$4-'Lisa '!$G$4)/('Lisa '!$E$4-'Lisa '!$G$4))))/49.8329)^Blad1!$I$153</f>
        <v>1397.9995223429444</v>
      </c>
      <c r="G169" s="34">
        <f>Blad1!J163*((('Lisa '!$C$4-'Lisa '!$E$4)/(LN(('Lisa '!$C$4-'Lisa '!$G$4)/('Lisa '!$E$4-'Lisa '!$G$4))))/49.8329)^Blad1!$K$153</f>
        <v>1753.9993992397738</v>
      </c>
      <c r="H169" s="34">
        <f>Blad1!L163*((('Lisa '!$C$4-'Lisa '!$E$4)/(LN(('Lisa '!$C$4-'Lisa '!$G$4)/('Lisa '!$E$4-'Lisa '!$G$4))))/49.8329)^Blad1!$M$153</f>
        <v>2209.9992262593664</v>
      </c>
      <c r="I169" s="34">
        <f>Blad1!N163*((('Lisa '!$C$4-'Lisa '!$E$4)/(LN(('Lisa '!$C$4-'Lisa '!$G$4)/('Lisa '!$E$4-'Lisa '!$G$4))))/49.8329)^Blad1!$O$153</f>
        <v>3119.9988972570482</v>
      </c>
      <c r="J169" s="34">
        <f>Blad1!P163*((('Lisa '!$C$4-'Lisa '!$E$4)/(LN(('Lisa '!$C$4-'Lisa '!$G$4)/('Lisa '!$E$4-'Lisa '!$G$4))))/49.8329)^Blad1!$Q$153</f>
        <v>4097.9984881918654</v>
      </c>
    </row>
    <row r="170" spans="2:21" x14ac:dyDescent="0.2">
      <c r="B170" s="17">
        <v>2100</v>
      </c>
      <c r="C170" s="34">
        <f>Blad1!B164*((('Lisa '!$C$4-'Lisa '!$E$4)/(LN(('Lisa '!$C$4-'Lisa '!$G$4)/('Lisa '!$E$4-'Lisa '!$G$4))))/49.8329)^Blad1!$C$153</f>
        <v>695.09977618511095</v>
      </c>
      <c r="D170" s="34">
        <f>Blad1!D164*((('Lisa '!$C$4-'Lisa '!$E$4)/(LN(('Lisa '!$C$4-'Lisa '!$G$4)/('Lisa '!$E$4-'Lisa '!$G$4))))/49.8329)^Blad1!$E$153</f>
        <v>955.49968663780396</v>
      </c>
      <c r="E170" s="34">
        <f>Blad1!F164*((('Lisa '!$C$4-'Lisa '!$E$4)/(LN(('Lisa '!$C$4-'Lisa '!$G$4)/('Lisa '!$E$4-'Lisa '!$G$4))))/49.8329)^Blad1!$G$153</f>
        <v>1276.7995738539264</v>
      </c>
      <c r="F170" s="34">
        <f>Blad1!H164*((('Lisa '!$C$4-'Lisa '!$E$4)/(LN(('Lisa '!$C$4-'Lisa '!$G$4)/('Lisa '!$E$4-'Lisa '!$G$4))))/49.8329)^Blad1!$I$153</f>
        <v>1467.8994984600918</v>
      </c>
      <c r="G170" s="34">
        <f>Blad1!J164*((('Lisa '!$C$4-'Lisa '!$E$4)/(LN(('Lisa '!$C$4-'Lisa '!$G$4)/('Lisa '!$E$4-'Lisa '!$G$4))))/49.8329)^Blad1!$K$153</f>
        <v>1841.6993692017625</v>
      </c>
      <c r="H170" s="34">
        <f>Blad1!L164*((('Lisa '!$C$4-'Lisa '!$E$4)/(LN(('Lisa '!$C$4-'Lisa '!$G$4)/('Lisa '!$E$4-'Lisa '!$G$4))))/49.8329)^Blad1!$M$153</f>
        <v>2320.4991875723349</v>
      </c>
      <c r="I170" s="34">
        <f>Blad1!N164*((('Lisa '!$C$4-'Lisa '!$E$4)/(LN(('Lisa '!$C$4-'Lisa '!$G$4)/('Lisa '!$E$4-'Lisa '!$G$4))))/49.8329)^Blad1!$O$153</f>
        <v>3275.9988421199005</v>
      </c>
      <c r="J170" s="34">
        <f>Blad1!P164*((('Lisa '!$C$4-'Lisa '!$E$4)/(LN(('Lisa '!$C$4-'Lisa '!$G$4)/('Lisa '!$E$4-'Lisa '!$G$4))))/49.8329)^Blad1!$Q$153</f>
        <v>4302.8984126014584</v>
      </c>
    </row>
    <row r="171" spans="2:21" x14ac:dyDescent="0.2">
      <c r="B171" s="17">
        <v>2200</v>
      </c>
      <c r="C171" s="34">
        <f>Blad1!B165*((('Lisa '!$C$4-'Lisa '!$E$4)/(LN(('Lisa '!$C$4-'Lisa '!$G$4)/('Lisa '!$E$4-'Lisa '!$G$4))))/49.8329)^Blad1!$C$153</f>
        <v>728.19976552725916</v>
      </c>
      <c r="D171" s="34">
        <f>Blad1!D165*((('Lisa '!$C$4-'Lisa '!$E$4)/(LN(('Lisa '!$C$4-'Lisa '!$G$4)/('Lisa '!$E$4-'Lisa '!$G$4))))/49.8329)^Blad1!$E$153</f>
        <v>1000.9996717157946</v>
      </c>
      <c r="E171" s="34">
        <f>Blad1!F165*((('Lisa '!$C$4-'Lisa '!$E$4)/(LN(('Lisa '!$C$4-'Lisa '!$G$4)/('Lisa '!$E$4-'Lisa '!$G$4))))/49.8329)^Blad1!$G$153</f>
        <v>1337.599553561256</v>
      </c>
      <c r="F171" s="34">
        <f>Blad1!H165*((('Lisa '!$C$4-'Lisa '!$E$4)/(LN(('Lisa '!$C$4-'Lisa '!$G$4)/('Lisa '!$E$4-'Lisa '!$G$4))))/49.8329)^Blad1!$I$153</f>
        <v>1537.7994745772387</v>
      </c>
      <c r="G171" s="34">
        <f>Blad1!J165*((('Lisa '!$C$4-'Lisa '!$E$4)/(LN(('Lisa '!$C$4-'Lisa '!$G$4)/('Lisa '!$E$4-'Lisa '!$G$4))))/49.8329)^Blad1!$K$153</f>
        <v>1929.3993391637512</v>
      </c>
      <c r="H171" s="34">
        <f>Blad1!L165*((('Lisa '!$C$4-'Lisa '!$E$4)/(LN(('Lisa '!$C$4-'Lisa '!$G$4)/('Lisa '!$E$4-'Lisa '!$G$4))))/49.8329)^Blad1!$M$153</f>
        <v>2430.9991488853029</v>
      </c>
      <c r="I171" s="34">
        <f>Blad1!N165*((('Lisa '!$C$4-'Lisa '!$E$4)/(LN(('Lisa '!$C$4-'Lisa '!$G$4)/('Lisa '!$E$4-'Lisa '!$G$4))))/49.8329)^Blad1!$O$153</f>
        <v>3431.9987869827532</v>
      </c>
      <c r="J171" s="34">
        <f>Blad1!P165*((('Lisa '!$C$4-'Lisa '!$E$4)/(LN(('Lisa '!$C$4-'Lisa '!$G$4)/('Lisa '!$E$4-'Lisa '!$G$4))))/49.8329)^Blad1!$Q$153</f>
        <v>4507.7983370110524</v>
      </c>
    </row>
    <row r="172" spans="2:21" x14ac:dyDescent="0.2">
      <c r="B172" s="17">
        <v>2300</v>
      </c>
      <c r="C172" s="34">
        <f>Blad1!B166*((('Lisa '!$C$4-'Lisa '!$E$4)/(LN(('Lisa '!$C$4-'Lisa '!$G$4)/('Lisa '!$E$4-'Lisa '!$G$4))))/49.8329)^Blad1!$C$153</f>
        <v>761.29975486940714</v>
      </c>
      <c r="D172" s="34">
        <f>Blad1!D166*((('Lisa '!$C$4-'Lisa '!$E$4)/(LN(('Lisa '!$C$4-'Lisa '!$G$4)/('Lisa '!$E$4-'Lisa '!$G$4))))/49.8329)^Blad1!$E$153</f>
        <v>1046.4996567937853</v>
      </c>
      <c r="E172" s="34">
        <f>Blad1!F166*((('Lisa '!$C$4-'Lisa '!$E$4)/(LN(('Lisa '!$C$4-'Lisa '!$G$4)/('Lisa '!$E$4-'Lisa '!$G$4))))/49.8329)^Blad1!$G$153</f>
        <v>1398.3995332685861</v>
      </c>
      <c r="F172" s="34">
        <f>Blad1!H166*((('Lisa '!$C$4-'Lisa '!$E$4)/(LN(('Lisa '!$C$4-'Lisa '!$G$4)/('Lisa '!$E$4-'Lisa '!$G$4))))/49.8329)^Blad1!$I$153</f>
        <v>1607.6994506943861</v>
      </c>
      <c r="G172" s="34">
        <f>Blad1!J166*((('Lisa '!$C$4-'Lisa '!$E$4)/(LN(('Lisa '!$C$4-'Lisa '!$G$4)/('Lisa '!$E$4-'Lisa '!$G$4))))/49.8329)^Blad1!$K$153</f>
        <v>2017.0993091257396</v>
      </c>
      <c r="H172" s="34">
        <f>Blad1!L166*((('Lisa '!$C$4-'Lisa '!$E$4)/(LN(('Lisa '!$C$4-'Lisa '!$G$4)/('Lisa '!$E$4-'Lisa '!$G$4))))/49.8329)^Blad1!$M$153</f>
        <v>2541.4991101982714</v>
      </c>
      <c r="I172" s="34">
        <f>Blad1!N166*((('Lisa '!$C$4-'Lisa '!$E$4)/(LN(('Lisa '!$C$4-'Lisa '!$G$4)/('Lisa '!$E$4-'Lisa '!$G$4))))/49.8329)^Blad1!$O$153</f>
        <v>3587.9987318456056</v>
      </c>
      <c r="J172" s="34">
        <f>Blad1!P166*((('Lisa '!$C$4-'Lisa '!$E$4)/(LN(('Lisa '!$C$4-'Lisa '!$G$4)/('Lisa '!$E$4-'Lisa '!$G$4))))/49.8329)^Blad1!$Q$153</f>
        <v>4712.6982614206454</v>
      </c>
    </row>
    <row r="173" spans="2:21" x14ac:dyDescent="0.2">
      <c r="B173" s="17">
        <v>2400</v>
      </c>
      <c r="C173" s="34">
        <f>Blad1!B167*((('Lisa '!$C$4-'Lisa '!$E$4)/(LN(('Lisa '!$C$4-'Lisa '!$G$4)/('Lisa '!$E$4-'Lisa '!$G$4))))/49.8329)^Blad1!$C$153</f>
        <v>794.39974421155534</v>
      </c>
      <c r="D173" s="34">
        <f>Blad1!D167*((('Lisa '!$C$4-'Lisa '!$E$4)/(LN(('Lisa '!$C$4-'Lisa '!$G$4)/('Lisa '!$E$4-'Lisa '!$G$4))))/49.8329)^Blad1!$E$153</f>
        <v>1091.999641871776</v>
      </c>
      <c r="E173" s="34">
        <f>Blad1!F167*((('Lisa '!$C$4-'Lisa '!$E$4)/(LN(('Lisa '!$C$4-'Lisa '!$G$4)/('Lisa '!$E$4-'Lisa '!$G$4))))/49.8329)^Blad1!$G$153</f>
        <v>1459.1995129759159</v>
      </c>
      <c r="F173" s="34">
        <f>Blad1!H167*((('Lisa '!$C$4-'Lisa '!$E$4)/(LN(('Lisa '!$C$4-'Lisa '!$G$4)/('Lisa '!$E$4-'Lisa '!$G$4))))/49.8329)^Blad1!$I$153</f>
        <v>1677.5994268115332</v>
      </c>
      <c r="G173" s="34">
        <f>Blad1!J167*((('Lisa '!$C$4-'Lisa '!$E$4)/(LN(('Lisa '!$C$4-'Lisa '!$G$4)/('Lisa '!$E$4-'Lisa '!$G$4))))/49.8329)^Blad1!$K$153</f>
        <v>2104.7992790877288</v>
      </c>
      <c r="H173" s="34">
        <f>Blad1!L167*((('Lisa '!$C$4-'Lisa '!$E$4)/(LN(('Lisa '!$C$4-'Lisa '!$G$4)/('Lisa '!$E$4-'Lisa '!$G$4))))/49.8329)^Blad1!$M$153</f>
        <v>2651.9990715112394</v>
      </c>
      <c r="I173" s="34">
        <f>Blad1!N167*((('Lisa '!$C$4-'Lisa '!$E$4)/(LN(('Lisa '!$C$4-'Lisa '!$G$4)/('Lisa '!$E$4-'Lisa '!$G$4))))/49.8329)^Blad1!$O$153</f>
        <v>3743.9986767084579</v>
      </c>
      <c r="J173" s="34">
        <f>Blad1!P167*((('Lisa '!$C$4-'Lisa '!$E$4)/(LN(('Lisa '!$C$4-'Lisa '!$G$4)/('Lisa '!$E$4-'Lisa '!$G$4))))/49.8329)^Blad1!$Q$153</f>
        <v>4917.5981858302393</v>
      </c>
    </row>
    <row r="174" spans="2:21" x14ac:dyDescent="0.2">
      <c r="B174" s="17">
        <v>2500</v>
      </c>
      <c r="C174" s="34">
        <f>Blad1!B168*((('Lisa '!$C$4-'Lisa '!$E$4)/(LN(('Lisa '!$C$4-'Lisa '!$G$4)/('Lisa '!$E$4-'Lisa '!$G$4))))/49.8329)^Blad1!$C$153</f>
        <v>827.49973355370344</v>
      </c>
      <c r="D174" s="34">
        <f>Blad1!D168*((('Lisa '!$C$4-'Lisa '!$E$4)/(LN(('Lisa '!$C$4-'Lisa '!$G$4)/('Lisa '!$E$4-'Lisa '!$G$4))))/49.8329)^Blad1!$E$153</f>
        <v>1137.4996269497665</v>
      </c>
      <c r="E174" s="34">
        <f>Blad1!F168*((('Lisa '!$C$4-'Lisa '!$E$4)/(LN(('Lisa '!$C$4-'Lisa '!$G$4)/('Lisa '!$E$4-'Lisa '!$G$4))))/49.8329)^Blad1!$G$153</f>
        <v>1519.9994926832458</v>
      </c>
      <c r="F174" s="34">
        <f>Blad1!H168*((('Lisa '!$C$4-'Lisa '!$E$4)/(LN(('Lisa '!$C$4-'Lisa '!$G$4)/('Lisa '!$E$4-'Lisa '!$G$4))))/49.8329)^Blad1!$I$153</f>
        <v>1747.4994029286804</v>
      </c>
      <c r="G174" s="34">
        <f>Blad1!J168*((('Lisa '!$C$4-'Lisa '!$E$4)/(LN(('Lisa '!$C$4-'Lisa '!$G$4)/('Lisa '!$E$4-'Lisa '!$G$4))))/49.8329)^Blad1!$K$153</f>
        <v>2192.499249049717</v>
      </c>
      <c r="H174" s="34">
        <f>Blad1!L168*((('Lisa '!$C$4-'Lisa '!$E$4)/(LN(('Lisa '!$C$4-'Lisa '!$G$4)/('Lisa '!$E$4-'Lisa '!$G$4))))/49.8329)^Blad1!$M$153</f>
        <v>2762.4990328242079</v>
      </c>
      <c r="I174" s="34">
        <f>Blad1!N168*((('Lisa '!$C$4-'Lisa '!$E$4)/(LN(('Lisa '!$C$4-'Lisa '!$G$4)/('Lisa '!$E$4-'Lisa '!$G$4))))/49.8329)^Blad1!$O$153</f>
        <v>3899.9986215713102</v>
      </c>
      <c r="J174" s="34">
        <f>Blad1!P168*((('Lisa '!$C$4-'Lisa '!$E$4)/(LN(('Lisa '!$C$4-'Lisa '!$G$4)/('Lisa '!$E$4-'Lisa '!$G$4))))/49.8329)^Blad1!$Q$153</f>
        <v>5122.4981102398324</v>
      </c>
    </row>
    <row r="175" spans="2:21" x14ac:dyDescent="0.2">
      <c r="B175" s="17">
        <v>2600</v>
      </c>
      <c r="C175" s="34">
        <f>Blad1!B169*((('Lisa '!$C$4-'Lisa '!$E$4)/(LN(('Lisa '!$C$4-'Lisa '!$G$4)/('Lisa '!$E$4-'Lisa '!$G$4))))/49.8329)^Blad1!$C$153</f>
        <v>860.59972289585164</v>
      </c>
      <c r="D175" s="34">
        <f>Blad1!D169*((('Lisa '!$C$4-'Lisa '!$E$4)/(LN(('Lisa '!$C$4-'Lisa '!$G$4)/('Lisa '!$E$4-'Lisa '!$G$4))))/49.8329)^Blad1!$E$153</f>
        <v>1182.9996120277572</v>
      </c>
      <c r="E175" s="34">
        <f>Blad1!F169*((('Lisa '!$C$4-'Lisa '!$E$4)/(LN(('Lisa '!$C$4-'Lisa '!$G$4)/('Lisa '!$E$4-'Lisa '!$G$4))))/49.8329)^Blad1!$G$153</f>
        <v>1580.7994723905754</v>
      </c>
      <c r="F175" s="34">
        <f>Blad1!H169*((('Lisa '!$C$4-'Lisa '!$E$4)/(LN(('Lisa '!$C$4-'Lisa '!$G$4)/('Lisa '!$E$4-'Lisa '!$G$4))))/49.8329)^Blad1!$I$153</f>
        <v>1817.3993790458278</v>
      </c>
      <c r="G175" s="34">
        <f>Blad1!J169*((('Lisa '!$C$4-'Lisa '!$E$4)/(LN(('Lisa '!$C$4-'Lisa '!$G$4)/('Lisa '!$E$4-'Lisa '!$G$4))))/49.8329)^Blad1!$K$153</f>
        <v>2280.1992190117057</v>
      </c>
      <c r="H175" s="34">
        <f>Blad1!L169*((('Lisa '!$C$4-'Lisa '!$E$4)/(LN(('Lisa '!$C$4-'Lisa '!$G$4)/('Lisa '!$E$4-'Lisa '!$G$4))))/49.8329)^Blad1!$M$153</f>
        <v>2872.9989941371764</v>
      </c>
      <c r="I175" s="34">
        <f>Blad1!N169*((('Lisa '!$C$4-'Lisa '!$E$4)/(LN(('Lisa '!$C$4-'Lisa '!$G$4)/('Lisa '!$E$4-'Lisa '!$G$4))))/49.8329)^Blad1!$O$153</f>
        <v>4055.9985664341625</v>
      </c>
      <c r="J175" s="34">
        <f>Blad1!P169*((('Lisa '!$C$4-'Lisa '!$E$4)/(LN(('Lisa '!$C$4-'Lisa '!$G$4)/('Lisa '!$E$4-'Lisa '!$G$4))))/49.8329)^Blad1!$Q$153</f>
        <v>5327.3980346494245</v>
      </c>
    </row>
    <row r="176" spans="2:21" x14ac:dyDescent="0.2">
      <c r="B176" s="17">
        <v>2700</v>
      </c>
      <c r="C176" s="34">
        <f>Blad1!B170*((('Lisa '!$C$4-'Lisa '!$E$4)/(LN(('Lisa '!$C$4-'Lisa '!$G$4)/('Lisa '!$E$4-'Lisa '!$G$4))))/49.8329)^Blad1!$C$153</f>
        <v>893.69971223799985</v>
      </c>
      <c r="D176" s="34">
        <f>Blad1!D170*((('Lisa '!$C$4-'Lisa '!$E$4)/(LN(('Lisa '!$C$4-'Lisa '!$G$4)/('Lisa '!$E$4-'Lisa '!$G$4))))/49.8329)^Blad1!$E$153</f>
        <v>1228.4995971057479</v>
      </c>
      <c r="E176" s="34">
        <f>Blad1!F170*((('Lisa '!$C$4-'Lisa '!$E$4)/(LN(('Lisa '!$C$4-'Lisa '!$G$4)/('Lisa '!$E$4-'Lisa '!$G$4))))/49.8329)^Blad1!$G$153</f>
        <v>1641.5994520979052</v>
      </c>
      <c r="F176" s="34">
        <f>Blad1!H170*((('Lisa '!$C$4-'Lisa '!$E$4)/(LN(('Lisa '!$C$4-'Lisa '!$G$4)/('Lisa '!$E$4-'Lisa '!$G$4))))/49.8329)^Blad1!$I$153</f>
        <v>1887.299355162975</v>
      </c>
      <c r="G176" s="34">
        <f>Blad1!J170*((('Lisa '!$C$4-'Lisa '!$E$4)/(LN(('Lisa '!$C$4-'Lisa '!$G$4)/('Lisa '!$E$4-'Lisa '!$G$4))))/49.8329)^Blad1!$K$153</f>
        <v>2367.8991889736949</v>
      </c>
      <c r="H176" s="34">
        <f>Blad1!L170*((('Lisa '!$C$4-'Lisa '!$E$4)/(LN(('Lisa '!$C$4-'Lisa '!$G$4)/('Lisa '!$E$4-'Lisa '!$G$4))))/49.8329)^Blad1!$M$153</f>
        <v>2983.4989554501444</v>
      </c>
      <c r="I176" s="34">
        <f>Blad1!N170*((('Lisa '!$C$4-'Lisa '!$E$4)/(LN(('Lisa '!$C$4-'Lisa '!$G$4)/('Lisa '!$E$4-'Lisa '!$G$4))))/49.8329)^Blad1!$O$153</f>
        <v>4211.9985112970153</v>
      </c>
      <c r="J176" s="34">
        <f>Blad1!P170*((('Lisa '!$C$4-'Lisa '!$E$4)/(LN(('Lisa '!$C$4-'Lisa '!$G$4)/('Lisa '!$E$4-'Lisa '!$G$4))))/49.8329)^Blad1!$Q$153</f>
        <v>5532.2979590590185</v>
      </c>
    </row>
    <row r="177" spans="2:10" x14ac:dyDescent="0.2">
      <c r="B177" s="17">
        <v>2800</v>
      </c>
      <c r="C177" s="34">
        <f>Blad1!B171*((('Lisa '!$C$4-'Lisa '!$E$4)/(LN(('Lisa '!$C$4-'Lisa '!$G$4)/('Lisa '!$E$4-'Lisa '!$G$4))))/49.8329)^Blad1!$C$153</f>
        <v>926.79970158014783</v>
      </c>
      <c r="D177" s="34">
        <f>Blad1!D171*((('Lisa '!$C$4-'Lisa '!$E$4)/(LN(('Lisa '!$C$4-'Lisa '!$G$4)/('Lisa '!$E$4-'Lisa '!$G$4))))/49.8329)^Blad1!$E$153</f>
        <v>1273.9995821837385</v>
      </c>
      <c r="E177" s="34">
        <f>Blad1!F171*((('Lisa '!$C$4-'Lisa '!$E$4)/(LN(('Lisa '!$C$4-'Lisa '!$G$4)/('Lisa '!$E$4-'Lisa '!$G$4))))/49.8329)^Blad1!$G$153</f>
        <v>1702.3994318052353</v>
      </c>
      <c r="F177" s="34">
        <f>Blad1!H171*((('Lisa '!$C$4-'Lisa '!$E$4)/(LN(('Lisa '!$C$4-'Lisa '!$G$4)/('Lisa '!$E$4-'Lisa '!$G$4))))/49.8329)^Blad1!$I$153</f>
        <v>1957.1993312801221</v>
      </c>
      <c r="G177" s="34">
        <f>Blad1!J171*((('Lisa '!$C$4-'Lisa '!$E$4)/(LN(('Lisa '!$C$4-'Lisa '!$G$4)/('Lisa '!$E$4-'Lisa '!$G$4))))/49.8329)^Blad1!$K$153</f>
        <v>2455.5991589356831</v>
      </c>
      <c r="H177" s="34">
        <f>Blad1!L171*((('Lisa '!$C$4-'Lisa '!$E$4)/(LN(('Lisa '!$C$4-'Lisa '!$G$4)/('Lisa '!$E$4-'Lisa '!$G$4))))/49.8329)^Blad1!$M$153</f>
        <v>3093.9989167631129</v>
      </c>
      <c r="I177" s="34">
        <f>Blad1!N171*((('Lisa '!$C$4-'Lisa '!$E$4)/(LN(('Lisa '!$C$4-'Lisa '!$G$4)/('Lisa '!$E$4-'Lisa '!$G$4))))/49.8329)^Blad1!$O$153</f>
        <v>4367.9984561598676</v>
      </c>
      <c r="J177" s="34">
        <f>Blad1!P171*((('Lisa '!$C$4-'Lisa '!$E$4)/(LN(('Lisa '!$C$4-'Lisa '!$G$4)/('Lisa '!$E$4-'Lisa '!$G$4))))/49.8329)^Blad1!$Q$153</f>
        <v>5737.1978834686115</v>
      </c>
    </row>
    <row r="178" spans="2:10" x14ac:dyDescent="0.2">
      <c r="B178" s="17">
        <v>2900</v>
      </c>
      <c r="C178" s="34">
        <f>Blad1!B172*((('Lisa '!$C$4-'Lisa '!$E$4)/(LN(('Lisa '!$C$4-'Lisa '!$G$4)/('Lisa '!$E$4-'Lisa '!$G$4))))/49.8329)^Blad1!$C$153</f>
        <v>959.89969092229603</v>
      </c>
      <c r="D178" s="34">
        <f>Blad1!D172*((('Lisa '!$C$4-'Lisa '!$E$4)/(LN(('Lisa '!$C$4-'Lisa '!$G$4)/('Lisa '!$E$4-'Lisa '!$G$4))))/49.8329)^Blad1!$E$153</f>
        <v>1319.4995672617292</v>
      </c>
      <c r="E178" s="34">
        <f>Blad1!F172*((('Lisa '!$C$4-'Lisa '!$E$4)/(LN(('Lisa '!$C$4-'Lisa '!$G$4)/('Lisa '!$E$4-'Lisa '!$G$4))))/49.8329)^Blad1!$G$153</f>
        <v>1763.1994115125649</v>
      </c>
      <c r="F178" s="34">
        <f>Blad1!H172*((('Lisa '!$C$4-'Lisa '!$E$4)/(LN(('Lisa '!$C$4-'Lisa '!$G$4)/('Lisa '!$E$4-'Lisa '!$G$4))))/49.8329)^Blad1!$I$153</f>
        <v>2027.0993073972693</v>
      </c>
      <c r="G178" s="34">
        <f>Blad1!J172*((('Lisa '!$C$4-'Lisa '!$E$4)/(LN(('Lisa '!$C$4-'Lisa '!$G$4)/('Lisa '!$E$4-'Lisa '!$G$4))))/49.8329)^Blad1!$K$153</f>
        <v>2543.2991288976723</v>
      </c>
      <c r="H178" s="34">
        <f>Blad1!L172*((('Lisa '!$C$4-'Lisa '!$E$4)/(LN(('Lisa '!$C$4-'Lisa '!$G$4)/('Lisa '!$E$4-'Lisa '!$G$4))))/49.8329)^Blad1!$M$153</f>
        <v>3204.4988780760814</v>
      </c>
      <c r="I178" s="34">
        <f>Blad1!N172*((('Lisa '!$C$4-'Lisa '!$E$4)/(LN(('Lisa '!$C$4-'Lisa '!$G$4)/('Lisa '!$E$4-'Lisa '!$G$4))))/49.8329)^Blad1!$O$153</f>
        <v>4523.9984010227199</v>
      </c>
      <c r="J178" s="34">
        <f>Blad1!P172*((('Lisa '!$C$4-'Lisa '!$E$4)/(LN(('Lisa '!$C$4-'Lisa '!$G$4)/('Lisa '!$E$4-'Lisa '!$G$4))))/49.8329)^Blad1!$Q$153</f>
        <v>5942.0978078782055</v>
      </c>
    </row>
    <row r="179" spans="2:10" x14ac:dyDescent="0.2">
      <c r="B179" s="17">
        <v>3000</v>
      </c>
      <c r="C179" s="34">
        <f>Blad1!B173*((('Lisa '!$C$4-'Lisa '!$E$4)/(LN(('Lisa '!$C$4-'Lisa '!$G$4)/('Lisa '!$E$4-'Lisa '!$G$4))))/49.8329)^Blad1!$C$153</f>
        <v>992.99968026444424</v>
      </c>
      <c r="D179" s="34">
        <f>Blad1!D173*((('Lisa '!$C$4-'Lisa '!$E$4)/(LN(('Lisa '!$C$4-'Lisa '!$G$4)/('Lisa '!$E$4-'Lisa '!$G$4))))/49.8329)^Blad1!$E$153</f>
        <v>1364.9995523397199</v>
      </c>
      <c r="E179" s="34">
        <f>Blad1!F173*((('Lisa '!$C$4-'Lisa '!$E$4)/(LN(('Lisa '!$C$4-'Lisa '!$G$4)/('Lisa '!$E$4-'Lisa '!$G$4))))/49.8329)^Blad1!$G$153</f>
        <v>1823.9993912198947</v>
      </c>
      <c r="F179" s="34">
        <f>Blad1!H173*((('Lisa '!$C$4-'Lisa '!$E$4)/(LN(('Lisa '!$C$4-'Lisa '!$G$4)/('Lisa '!$E$4-'Lisa '!$G$4))))/49.8329)^Blad1!$I$153</f>
        <v>2096.9992835144167</v>
      </c>
      <c r="G179" s="34">
        <f>Blad1!J173*((('Lisa '!$C$4-'Lisa '!$E$4)/(LN(('Lisa '!$C$4-'Lisa '!$G$4)/('Lisa '!$E$4-'Lisa '!$G$4))))/49.8329)^Blad1!$K$153</f>
        <v>2630.9990988596605</v>
      </c>
      <c r="H179" s="34">
        <f>Blad1!L173*((('Lisa '!$C$4-'Lisa '!$E$4)/(LN(('Lisa '!$C$4-'Lisa '!$G$4)/('Lisa '!$E$4-'Lisa '!$G$4))))/49.8329)^Blad1!$M$153</f>
        <v>3314.9988393890494</v>
      </c>
      <c r="I179" s="34">
        <f>Blad1!N173*((('Lisa '!$C$4-'Lisa '!$E$4)/(LN(('Lisa '!$C$4-'Lisa '!$G$4)/('Lisa '!$E$4-'Lisa '!$G$4))))/49.8329)^Blad1!$O$153</f>
        <v>4679.9983458855722</v>
      </c>
      <c r="J179" s="34">
        <f>Blad1!P173*((('Lisa '!$C$4-'Lisa '!$E$4)/(LN(('Lisa '!$C$4-'Lisa '!$G$4)/('Lisa '!$E$4-'Lisa '!$G$4))))/49.8329)^Blad1!$Q$153</f>
        <v>6146.9977322877985</v>
      </c>
    </row>
    <row r="180" spans="2:10" x14ac:dyDescent="0.2">
      <c r="B180" s="17">
        <v>3200</v>
      </c>
      <c r="C180" s="34">
        <f>Blad1!B174*((('Lisa '!$C$4-'Lisa '!$E$4)/(LN(('Lisa '!$C$4-'Lisa '!$G$4)/('Lisa '!$E$4-'Lisa '!$G$4))))/49.8329)^Blad1!$C$153</f>
        <v>1059.1996589487405</v>
      </c>
      <c r="D180" s="34">
        <f>Blad1!D174*((('Lisa '!$C$4-'Lisa '!$E$4)/(LN(('Lisa '!$C$4-'Lisa '!$G$4)/('Lisa '!$E$4-'Lisa '!$G$4))))/49.8329)^Blad1!$E$153</f>
        <v>1455.9995224957013</v>
      </c>
      <c r="E180" s="34">
        <f>Blad1!F174*((('Lisa '!$C$4-'Lisa '!$E$4)/(LN(('Lisa '!$C$4-'Lisa '!$G$4)/('Lisa '!$E$4-'Lisa '!$G$4))))/49.8329)^Blad1!$G$153</f>
        <v>1945.5993506345544</v>
      </c>
      <c r="F180" s="34">
        <f>Blad1!H174*((('Lisa '!$C$4-'Lisa '!$E$4)/(LN(('Lisa '!$C$4-'Lisa '!$G$4)/('Lisa '!$E$4-'Lisa '!$G$4))))/49.8329)^Blad1!$I$153</f>
        <v>2236.7992357487115</v>
      </c>
      <c r="G180" s="34">
        <f>Blad1!J174*((('Lisa '!$C$4-'Lisa '!$E$4)/(LN(('Lisa '!$C$4-'Lisa '!$G$4)/('Lisa '!$E$4-'Lisa '!$G$4))))/49.8329)^Blad1!$K$153</f>
        <v>2806.3990387836379</v>
      </c>
      <c r="H180" s="34">
        <f>Blad1!L174*((('Lisa '!$C$4-'Lisa '!$E$4)/(LN(('Lisa '!$C$4-'Lisa '!$G$4)/('Lisa '!$E$4-'Lisa '!$G$4))))/49.8329)^Blad1!$M$153</f>
        <v>3535.9987620149864</v>
      </c>
      <c r="I180" s="34">
        <f>Blad1!N174*((('Lisa '!$C$4-'Lisa '!$E$4)/(LN(('Lisa '!$C$4-'Lisa '!$G$4)/('Lisa '!$E$4-'Lisa '!$G$4))))/49.8329)^Blad1!$O$153</f>
        <v>4991.9982356112769</v>
      </c>
      <c r="J180" s="34">
        <f>Blad1!P174*((('Lisa '!$C$4-'Lisa '!$E$4)/(LN(('Lisa '!$C$4-'Lisa '!$G$4)/('Lisa '!$E$4-'Lisa '!$G$4))))/49.8329)^Blad1!$Q$153</f>
        <v>6556.7975811069855</v>
      </c>
    </row>
    <row r="181" spans="2:10" x14ac:dyDescent="0.2">
      <c r="B181" s="17">
        <v>3400</v>
      </c>
      <c r="C181" s="34">
        <f>Blad1!B175*((('Lisa '!$C$4-'Lisa '!$E$4)/(LN(('Lisa '!$C$4-'Lisa '!$G$4)/('Lisa '!$E$4-'Lisa '!$G$4))))/49.8329)^Blad1!$C$153</f>
        <v>1125.3996376330369</v>
      </c>
      <c r="D181" s="34">
        <f>Blad1!D175*((('Lisa '!$C$4-'Lisa '!$E$4)/(LN(('Lisa '!$C$4-'Lisa '!$G$4)/('Lisa '!$E$4-'Lisa '!$G$4))))/49.8329)^Blad1!$E$153</f>
        <v>1546.9994926516827</v>
      </c>
      <c r="E181" s="34">
        <f>Blad1!F175*((('Lisa '!$C$4-'Lisa '!$E$4)/(LN(('Lisa '!$C$4-'Lisa '!$G$4)/('Lisa '!$E$4-'Lisa '!$G$4))))/49.8329)^Blad1!$G$153</f>
        <v>2067.1993100492141</v>
      </c>
      <c r="F181" s="34">
        <f>Blad1!H175*((('Lisa '!$C$4-'Lisa '!$E$4)/(LN(('Lisa '!$C$4-'Lisa '!$G$4)/('Lisa '!$E$4-'Lisa '!$G$4))))/49.8329)^Blad1!$I$153</f>
        <v>2376.5991879830053</v>
      </c>
      <c r="G181" s="34">
        <f>Blad1!J175*((('Lisa '!$C$4-'Lisa '!$E$4)/(LN(('Lisa '!$C$4-'Lisa '!$G$4)/('Lisa '!$E$4-'Lisa '!$G$4))))/49.8329)^Blad1!$K$153</f>
        <v>2981.7989787076158</v>
      </c>
      <c r="H181" s="34">
        <f>Blad1!L175*((('Lisa '!$C$4-'Lisa '!$E$4)/(LN(('Lisa '!$C$4-'Lisa '!$G$4)/('Lisa '!$E$4-'Lisa '!$G$4))))/49.8329)^Blad1!$M$153</f>
        <v>3756.9986846409229</v>
      </c>
      <c r="I181" s="34">
        <f>Blad1!N175*((('Lisa '!$C$4-'Lisa '!$E$4)/(LN(('Lisa '!$C$4-'Lisa '!$G$4)/('Lisa '!$E$4-'Lisa '!$G$4))))/49.8329)^Blad1!$O$153</f>
        <v>5303.9981253369824</v>
      </c>
      <c r="J181" s="34">
        <f>Blad1!P175*((('Lisa '!$C$4-'Lisa '!$E$4)/(LN(('Lisa '!$C$4-'Lisa '!$G$4)/('Lisa '!$E$4-'Lisa '!$G$4))))/49.8329)^Blad1!$Q$153</f>
        <v>6966.5974299261716</v>
      </c>
    </row>
    <row r="182" spans="2:10" x14ac:dyDescent="0.2">
      <c r="B182" s="44">
        <v>3600</v>
      </c>
      <c r="C182" s="34">
        <f>Blad1!B176*((('Lisa '!$C$4-'Lisa '!$E$4)/(LN(('Lisa '!$C$4-'Lisa '!$G$4)/('Lisa '!$E$4-'Lisa '!$G$4))))/49.8329)^Blad1!$C$153</f>
        <v>1191.5996163173329</v>
      </c>
      <c r="D182" s="34">
        <f>Blad1!D176*((('Lisa '!$C$4-'Lisa '!$E$4)/(LN(('Lisa '!$C$4-'Lisa '!$G$4)/('Lisa '!$E$4-'Lisa '!$G$4))))/49.8329)^Blad1!$E$153</f>
        <v>1637.9994628076638</v>
      </c>
      <c r="E182" s="34">
        <f>Blad1!F176*((('Lisa '!$C$4-'Lisa '!$E$4)/(LN(('Lisa '!$C$4-'Lisa '!$G$4)/('Lisa '!$E$4-'Lisa '!$G$4))))/49.8329)^Blad1!$G$153</f>
        <v>2188.7992694638738</v>
      </c>
      <c r="F182" s="34">
        <f>Blad1!H176*((('Lisa '!$C$4-'Lisa '!$E$4)/(LN(('Lisa '!$C$4-'Lisa '!$G$4)/('Lisa '!$E$4-'Lisa '!$G$4))))/49.8329)^Blad1!$I$153</f>
        <v>2516.3991402173001</v>
      </c>
      <c r="G182" s="34">
        <f>Blad1!J176*((('Lisa '!$C$4-'Lisa '!$E$4)/(LN(('Lisa '!$C$4-'Lisa '!$G$4)/('Lisa '!$E$4-'Lisa '!$G$4))))/49.8329)^Blad1!$K$153</f>
        <v>3157.1989186315927</v>
      </c>
      <c r="H182" s="34">
        <f>Blad1!L176*((('Lisa '!$C$4-'Lisa '!$E$4)/(LN(('Lisa '!$C$4-'Lisa '!$G$4)/('Lisa '!$E$4-'Lisa '!$G$4))))/49.8329)^Blad1!$M$153</f>
        <v>3977.9986072668594</v>
      </c>
      <c r="I182" s="34">
        <f>Blad1!N176*((('Lisa '!$C$4-'Lisa '!$E$4)/(LN(('Lisa '!$C$4-'Lisa '!$G$4)/('Lisa '!$E$4-'Lisa '!$G$4))))/49.8329)^Blad1!$O$153</f>
        <v>5615.998015062687</v>
      </c>
      <c r="J182" s="34">
        <f>Blad1!P176*((('Lisa '!$C$4-'Lisa '!$E$4)/(LN(('Lisa '!$C$4-'Lisa '!$G$4)/('Lisa '!$E$4-'Lisa '!$G$4))))/49.8329)^Blad1!$Q$153</f>
        <v>7376.3972787453577</v>
      </c>
    </row>
    <row r="183" spans="2:10" x14ac:dyDescent="0.2">
      <c r="B183" s="44">
        <v>3800</v>
      </c>
      <c r="C183" s="34">
        <f>Blad1!B177*((('Lisa '!$C$4-'Lisa '!$E$4)/(LN(('Lisa '!$C$4-'Lisa '!$G$4)/('Lisa '!$E$4-'Lisa '!$G$4))))/49.8329)^Blad1!$C$153</f>
        <v>1257.7995950016293</v>
      </c>
      <c r="D183" s="34">
        <f>Blad1!D177*((('Lisa '!$C$4-'Lisa '!$E$4)/(LN(('Lisa '!$C$4-'Lisa '!$G$4)/('Lisa '!$E$4-'Lisa '!$G$4))))/49.8329)^Blad1!$E$153</f>
        <v>1728.9994329636452</v>
      </c>
      <c r="E183" s="34">
        <f>Blad1!F177*((('Lisa '!$C$4-'Lisa '!$E$4)/(LN(('Lisa '!$C$4-'Lisa '!$G$4)/('Lisa '!$E$4-'Lisa '!$G$4))))/49.8329)^Blad1!$G$153</f>
        <v>2310.3992288785334</v>
      </c>
      <c r="F183" s="34">
        <f>Blad1!H177*((('Lisa '!$C$4-'Lisa '!$E$4)/(LN(('Lisa '!$C$4-'Lisa '!$G$4)/('Lisa '!$E$4-'Lisa '!$G$4))))/49.8329)^Blad1!$I$153</f>
        <v>2656.199092451594</v>
      </c>
      <c r="G183" s="34">
        <f>Blad1!J177*((('Lisa '!$C$4-'Lisa '!$E$4)/(LN(('Lisa '!$C$4-'Lisa '!$G$4)/('Lisa '!$E$4-'Lisa '!$G$4))))/49.8329)^Blad1!$K$153</f>
        <v>3332.5988585555701</v>
      </c>
      <c r="H183" s="34">
        <f>Blad1!L177*((('Lisa '!$C$4-'Lisa '!$E$4)/(LN(('Lisa '!$C$4-'Lisa '!$G$4)/('Lisa '!$E$4-'Lisa '!$G$4))))/49.8329)^Blad1!$M$153</f>
        <v>4198.9985298927959</v>
      </c>
      <c r="I183" s="34">
        <f>Blad1!N177*((('Lisa '!$C$4-'Lisa '!$E$4)/(LN(('Lisa '!$C$4-'Lisa '!$G$4)/('Lisa '!$E$4-'Lisa '!$G$4))))/49.8329)^Blad1!$O$153</f>
        <v>5927.9979047883917</v>
      </c>
      <c r="J183" s="34">
        <f>Blad1!P177*((('Lisa '!$C$4-'Lisa '!$E$4)/(LN(('Lisa '!$C$4-'Lisa '!$G$4)/('Lisa '!$E$4-'Lisa '!$G$4))))/49.8329)^Blad1!$Q$153</f>
        <v>7786.1971275645446</v>
      </c>
    </row>
    <row r="184" spans="2:10" x14ac:dyDescent="0.2">
      <c r="B184" s="44">
        <v>4000</v>
      </c>
      <c r="C184" s="34">
        <f>Blad1!B178*((('Lisa '!$C$4-'Lisa '!$E$4)/(LN(('Lisa '!$C$4-'Lisa '!$G$4)/('Lisa '!$E$4-'Lisa '!$G$4))))/49.8329)^Blad1!$C$153</f>
        <v>1323.9995736859255</v>
      </c>
      <c r="D184" s="34">
        <f>Blad1!D178*((('Lisa '!$C$4-'Lisa '!$E$4)/(LN(('Lisa '!$C$4-'Lisa '!$G$4)/('Lisa '!$E$4-'Lisa '!$G$4))))/49.8329)^Blad1!$E$153</f>
        <v>1819.9994031196265</v>
      </c>
      <c r="E184" s="34">
        <f>Blad1!F178*((('Lisa '!$C$4-'Lisa '!$E$4)/(LN(('Lisa '!$C$4-'Lisa '!$G$4)/('Lisa '!$E$4-'Lisa '!$G$4))))/49.8329)^Blad1!$G$153</f>
        <v>2431.9991882931931</v>
      </c>
      <c r="F184" s="34">
        <f>Blad1!H178*((('Lisa '!$C$4-'Lisa '!$E$4)/(LN(('Lisa '!$C$4-'Lisa '!$G$4)/('Lisa '!$E$4-'Lisa '!$G$4))))/49.8329)^Blad1!$I$153</f>
        <v>2795.9990446858887</v>
      </c>
      <c r="G184" s="34">
        <f>Blad1!J178*((('Lisa '!$C$4-'Lisa '!$E$4)/(LN(('Lisa '!$C$4-'Lisa '!$G$4)/('Lisa '!$E$4-'Lisa '!$G$4))))/49.8329)^Blad1!$K$153</f>
        <v>3507.9987984795475</v>
      </c>
      <c r="H184" s="34">
        <f>Blad1!L178*((('Lisa '!$C$4-'Lisa '!$E$4)/(LN(('Lisa '!$C$4-'Lisa '!$G$4)/('Lisa '!$E$4-'Lisa '!$G$4))))/49.8329)^Blad1!$M$153</f>
        <v>4419.9984525187328</v>
      </c>
      <c r="I184" s="34">
        <f>Blad1!N178*((('Lisa '!$C$4-'Lisa '!$E$4)/(LN(('Lisa '!$C$4-'Lisa '!$G$4)/('Lisa '!$E$4-'Lisa '!$G$4))))/49.8329)^Blad1!$O$153</f>
        <v>6239.9977945140963</v>
      </c>
      <c r="J184" s="34">
        <f>Blad1!P178*((('Lisa '!$C$4-'Lisa '!$E$4)/(LN(('Lisa '!$C$4-'Lisa '!$G$4)/('Lisa '!$E$4-'Lisa '!$G$4))))/49.8329)^Blad1!$Q$153</f>
        <v>8195.9969763837307</v>
      </c>
    </row>
    <row r="185" spans="2:10" x14ac:dyDescent="0.2">
      <c r="B185" s="44">
        <v>4200</v>
      </c>
      <c r="C185" s="34"/>
      <c r="D185" s="34"/>
      <c r="E185" s="34"/>
      <c r="F185" s="34"/>
      <c r="G185" s="34"/>
      <c r="H185" s="34">
        <f>Blad1!L179*((('Lisa '!$C$4-'Lisa '!$E$4)/(LN(('Lisa '!$C$4-'Lisa '!$G$4)/('Lisa '!$E$4-'Lisa '!$G$4))))/49.8329)^Blad1!$M$153</f>
        <v>4640.9983751446698</v>
      </c>
      <c r="I185" s="34">
        <f>Blad1!N179*((('Lisa '!$C$4-'Lisa '!$E$4)/(LN(('Lisa '!$C$4-'Lisa '!$G$4)/('Lisa '!$E$4-'Lisa '!$G$4))))/49.8329)^Blad1!$O$153</f>
        <v>6551.9976842398009</v>
      </c>
      <c r="J185" s="34">
        <f>Blad1!P179*((('Lisa '!$C$4-'Lisa '!$E$4)/(LN(('Lisa '!$C$4-'Lisa '!$G$4)/('Lisa '!$E$4-'Lisa '!$G$4))))/49.8329)^Blad1!$Q$153</f>
        <v>8605.7968252029168</v>
      </c>
    </row>
    <row r="186" spans="2:10" x14ac:dyDescent="0.2">
      <c r="B186" s="44">
        <v>4400</v>
      </c>
      <c r="C186" s="34"/>
      <c r="D186" s="34"/>
      <c r="E186" s="34"/>
      <c r="F186" s="34"/>
      <c r="G186" s="34"/>
      <c r="H186" s="34">
        <f>Blad1!L180*((('Lisa '!$C$4-'Lisa '!$E$4)/(LN(('Lisa '!$C$4-'Lisa '!$G$4)/('Lisa '!$E$4-'Lisa '!$G$4))))/49.8329)^Blad1!$M$153</f>
        <v>4861.9982977706059</v>
      </c>
      <c r="I186" s="34">
        <f>Blad1!N180*((('Lisa '!$C$4-'Lisa '!$E$4)/(LN(('Lisa '!$C$4-'Lisa '!$G$4)/('Lisa '!$E$4-'Lisa '!$G$4))))/49.8329)^Blad1!$O$153</f>
        <v>6863.9975739655065</v>
      </c>
      <c r="J186" s="34">
        <f>Blad1!P180*((('Lisa '!$C$4-'Lisa '!$E$4)/(LN(('Lisa '!$C$4-'Lisa '!$G$4)/('Lisa '!$E$4-'Lisa '!$G$4))))/49.8329)^Blad1!$Q$153</f>
        <v>9015.5966740221047</v>
      </c>
    </row>
    <row r="187" spans="2:10" x14ac:dyDescent="0.2">
      <c r="B187" s="44">
        <v>4600</v>
      </c>
      <c r="C187" s="34"/>
      <c r="D187" s="34"/>
      <c r="E187" s="34"/>
      <c r="F187" s="34"/>
      <c r="G187" s="34"/>
      <c r="H187" s="34">
        <f>Blad1!L181*((('Lisa '!$C$4-'Lisa '!$E$4)/(LN(('Lisa '!$C$4-'Lisa '!$G$4)/('Lisa '!$E$4-'Lisa '!$G$4))))/49.8329)^Blad1!$M$153</f>
        <v>5082.9982203965428</v>
      </c>
      <c r="I187" s="34">
        <f>Blad1!N181*((('Lisa '!$C$4-'Lisa '!$E$4)/(LN(('Lisa '!$C$4-'Lisa '!$G$4)/('Lisa '!$E$4-'Lisa '!$G$4))))/49.8329)^Blad1!$O$153</f>
        <v>7175.9974636912111</v>
      </c>
      <c r="J187" s="34">
        <f>Blad1!P181*((('Lisa '!$C$4-'Lisa '!$E$4)/(LN(('Lisa '!$C$4-'Lisa '!$G$4)/('Lisa '!$E$4-'Lisa '!$G$4))))/49.8329)^Blad1!$Q$153</f>
        <v>9425.3965228412908</v>
      </c>
    </row>
    <row r="188" spans="2:10" x14ac:dyDescent="0.2">
      <c r="B188" s="44">
        <v>4800</v>
      </c>
      <c r="C188" s="34"/>
      <c r="D188" s="34"/>
      <c r="E188" s="34"/>
      <c r="F188" s="34"/>
      <c r="G188" s="34"/>
      <c r="H188" s="34">
        <f>Blad1!L182*((('Lisa '!$C$4-'Lisa '!$E$4)/(LN(('Lisa '!$C$4-'Lisa '!$G$4)/('Lisa '!$E$4-'Lisa '!$G$4))))/49.8329)^Blad1!$M$153</f>
        <v>5303.9981430224789</v>
      </c>
      <c r="I188" s="34">
        <f>Blad1!N182*((('Lisa '!$C$4-'Lisa '!$E$4)/(LN(('Lisa '!$C$4-'Lisa '!$G$4)/('Lisa '!$E$4-'Lisa '!$G$4))))/49.8329)^Blad1!$O$153</f>
        <v>7487.9973534169158</v>
      </c>
      <c r="J188" s="34">
        <f>Blad1!P182*((('Lisa '!$C$4-'Lisa '!$E$4)/(LN(('Lisa '!$C$4-'Lisa '!$G$4)/('Lisa '!$E$4-'Lisa '!$G$4))))/49.8329)^Blad1!$Q$153</f>
        <v>9835.1963716604787</v>
      </c>
    </row>
    <row r="189" spans="2:10" x14ac:dyDescent="0.2">
      <c r="B189" s="44">
        <v>5000</v>
      </c>
      <c r="C189" s="34"/>
      <c r="D189" s="34"/>
      <c r="E189" s="34"/>
      <c r="F189" s="34"/>
      <c r="G189" s="34"/>
      <c r="H189" s="34">
        <f>Blad1!L183*((('Lisa '!$C$4-'Lisa '!$E$4)/(LN(('Lisa '!$C$4-'Lisa '!$G$4)/('Lisa '!$E$4-'Lisa '!$G$4))))/49.8329)^Blad1!$M$153</f>
        <v>5524.9980656484158</v>
      </c>
      <c r="I189" s="34">
        <f>Blad1!N183*((('Lisa '!$C$4-'Lisa '!$E$4)/(LN(('Lisa '!$C$4-'Lisa '!$G$4)/('Lisa '!$E$4-'Lisa '!$G$4))))/49.8329)^Blad1!$O$153</f>
        <v>7799.9972431426204</v>
      </c>
      <c r="J189" s="34">
        <f>Blad1!P183*((('Lisa '!$C$4-'Lisa '!$E$4)/(LN(('Lisa '!$C$4-'Lisa '!$G$4)/('Lisa '!$E$4-'Lisa '!$G$4))))/49.8329)^Blad1!$Q$153</f>
        <v>10244.996220479665</v>
      </c>
    </row>
    <row r="190" spans="2:10" x14ac:dyDescent="0.2">
      <c r="B190" s="44">
        <v>5200</v>
      </c>
      <c r="C190" s="34"/>
      <c r="D190" s="34"/>
      <c r="E190" s="34"/>
      <c r="F190" s="34"/>
      <c r="G190" s="34"/>
      <c r="H190" s="34">
        <f>Blad1!L184*((('Lisa '!$C$4-'Lisa '!$E$4)/(LN(('Lisa '!$C$4-'Lisa '!$G$4)/('Lisa '!$E$4-'Lisa '!$G$4))))/49.8329)^Blad1!$M$153</f>
        <v>5745.9979882743528</v>
      </c>
      <c r="I190" s="34">
        <f>Blad1!N184*((('Lisa '!$C$4-'Lisa '!$E$4)/(LN(('Lisa '!$C$4-'Lisa '!$G$4)/('Lisa '!$E$4-'Lisa '!$G$4))))/49.8329)^Blad1!$O$153</f>
        <v>8111.997132868325</v>
      </c>
      <c r="J190" s="34">
        <f>Blad1!P184*((('Lisa '!$C$4-'Lisa '!$E$4)/(LN(('Lisa '!$C$4-'Lisa '!$G$4)/('Lisa '!$E$4-'Lisa '!$G$4))))/49.8329)^Blad1!$Q$153</f>
        <v>10654.796069298849</v>
      </c>
    </row>
    <row r="191" spans="2:10" x14ac:dyDescent="0.2">
      <c r="B191" s="44">
        <v>5400</v>
      </c>
      <c r="C191" s="34"/>
      <c r="D191" s="34"/>
      <c r="E191" s="34"/>
      <c r="F191" s="34"/>
      <c r="G191" s="34"/>
      <c r="H191" s="34">
        <f>Blad1!L185*((('Lisa '!$C$4-'Lisa '!$E$4)/(LN(('Lisa '!$C$4-'Lisa '!$G$4)/('Lisa '!$E$4-'Lisa '!$G$4))))/49.8329)^Blad1!$M$153</f>
        <v>5966.9979109002888</v>
      </c>
      <c r="I191" s="34">
        <f>Blad1!N185*((('Lisa '!$C$4-'Lisa '!$E$4)/(LN(('Lisa '!$C$4-'Lisa '!$G$4)/('Lisa '!$E$4-'Lisa '!$G$4))))/49.8329)^Blad1!$O$153</f>
        <v>8423.9970225940306</v>
      </c>
      <c r="J191" s="34">
        <f>Blad1!P185*((('Lisa '!$C$4-'Lisa '!$E$4)/(LN(('Lisa '!$C$4-'Lisa '!$G$4)/('Lisa '!$E$4-'Lisa '!$G$4))))/49.8329)^Blad1!$Q$153</f>
        <v>11064.595918118037</v>
      </c>
    </row>
    <row r="192" spans="2:10" x14ac:dyDescent="0.2">
      <c r="B192" s="44">
        <v>5600</v>
      </c>
      <c r="C192" s="34"/>
      <c r="D192" s="34"/>
      <c r="E192" s="34"/>
      <c r="F192" s="34"/>
      <c r="G192" s="34"/>
      <c r="H192" s="34">
        <f>Blad1!L186*((('Lisa '!$C$4-'Lisa '!$E$4)/(LN(('Lisa '!$C$4-'Lisa '!$G$4)/('Lisa '!$E$4-'Lisa '!$G$4))))/49.8329)^Blad1!$M$153</f>
        <v>6187.9978335262258</v>
      </c>
      <c r="I192" s="34">
        <f>Blad1!N186*((('Lisa '!$C$4-'Lisa '!$E$4)/(LN(('Lisa '!$C$4-'Lisa '!$G$4)/('Lisa '!$E$4-'Lisa '!$G$4))))/49.8329)^Blad1!$O$153</f>
        <v>8735.9969123197352</v>
      </c>
      <c r="J192" s="34">
        <f>Blad1!P186*((('Lisa '!$C$4-'Lisa '!$E$4)/(LN(('Lisa '!$C$4-'Lisa '!$G$4)/('Lisa '!$E$4-'Lisa '!$G$4))))/49.8329)^Blad1!$Q$153</f>
        <v>11474.395766937223</v>
      </c>
    </row>
    <row r="193" spans="2:10" x14ac:dyDescent="0.2">
      <c r="B193" s="44">
        <v>5800</v>
      </c>
      <c r="C193" s="34"/>
      <c r="D193" s="34"/>
      <c r="E193" s="34"/>
      <c r="F193" s="34"/>
      <c r="G193" s="34"/>
      <c r="H193" s="34">
        <f>Blad1!L187*((('Lisa '!$C$4-'Lisa '!$E$4)/(LN(('Lisa '!$C$4-'Lisa '!$G$4)/('Lisa '!$E$4-'Lisa '!$G$4))))/49.8329)^Blad1!$M$153</f>
        <v>6408.9977561521628</v>
      </c>
      <c r="I193" s="34">
        <f>Blad1!N187*((('Lisa '!$C$4-'Lisa '!$E$4)/(LN(('Lisa '!$C$4-'Lisa '!$G$4)/('Lisa '!$E$4-'Lisa '!$G$4))))/49.8329)^Blad1!$O$153</f>
        <v>9047.9968020454398</v>
      </c>
      <c r="J193" s="34">
        <f>Blad1!P187*((('Lisa '!$C$4-'Lisa '!$E$4)/(LN(('Lisa '!$C$4-'Lisa '!$G$4)/('Lisa '!$E$4-'Lisa '!$G$4))))/49.8329)^Blad1!$Q$153</f>
        <v>11884.195615756411</v>
      </c>
    </row>
    <row r="194" spans="2:10" ht="12" customHeight="1" x14ac:dyDescent="0.2">
      <c r="B194" s="44">
        <v>6000</v>
      </c>
      <c r="C194" s="34"/>
      <c r="D194" s="34"/>
      <c r="E194" s="34"/>
      <c r="F194" s="34"/>
      <c r="G194" s="34"/>
      <c r="H194" s="34">
        <f>Blad1!L188*((('Lisa '!$C$4-'Lisa '!$E$4)/(LN(('Lisa '!$C$4-'Lisa '!$G$4)/('Lisa '!$E$4-'Lisa '!$G$4))))/49.8329)^Blad1!$M$153</f>
        <v>6629.9976787780988</v>
      </c>
      <c r="I194" s="34">
        <f>Blad1!N188*((('Lisa '!$C$4-'Lisa '!$E$4)/(LN(('Lisa '!$C$4-'Lisa '!$G$4)/('Lisa '!$E$4-'Lisa '!$G$4))))/49.8329)^Blad1!$O$153</f>
        <v>9359.9966917711445</v>
      </c>
      <c r="J194" s="34">
        <f>Blad1!P188*((('Lisa '!$C$4-'Lisa '!$E$4)/(LN(('Lisa '!$C$4-'Lisa '!$G$4)/('Lisa '!$E$4-'Lisa '!$G$4))))/49.8329)^Blad1!$Q$153</f>
        <v>12293.995464575597</v>
      </c>
    </row>
    <row r="195" spans="2:10" ht="19.5" x14ac:dyDescent="0.35">
      <c r="B195" s="87"/>
      <c r="C195" s="87"/>
      <c r="D195" s="87"/>
      <c r="E195" s="87"/>
      <c r="F195" s="87"/>
      <c r="G195" s="87"/>
    </row>
    <row r="197" spans="2:10" x14ac:dyDescent="0.2">
      <c r="B197" s="33" t="s">
        <v>31</v>
      </c>
    </row>
    <row r="198" spans="2:10" x14ac:dyDescent="0.2">
      <c r="B198" s="33"/>
    </row>
    <row r="200" spans="2:10" x14ac:dyDescent="0.2">
      <c r="B200" s="81" t="s">
        <v>20</v>
      </c>
      <c r="C200" s="82"/>
      <c r="D200" s="82"/>
      <c r="E200" s="82" t="s">
        <v>21</v>
      </c>
      <c r="F200" s="83" t="s">
        <v>22</v>
      </c>
      <c r="H200" s="82"/>
    </row>
    <row r="201" spans="2:10" x14ac:dyDescent="0.2">
      <c r="B201" s="82" t="s">
        <v>23</v>
      </c>
      <c r="C201" s="82"/>
      <c r="D201" s="82"/>
      <c r="E201" s="82" t="s">
        <v>24</v>
      </c>
      <c r="F201" s="84" t="s">
        <v>25</v>
      </c>
      <c r="H201" s="82"/>
    </row>
    <row r="202" spans="2:10" x14ac:dyDescent="0.2">
      <c r="B202" s="82" t="s">
        <v>26</v>
      </c>
      <c r="C202" s="82"/>
      <c r="D202" s="82"/>
      <c r="E202" s="82" t="s">
        <v>27</v>
      </c>
      <c r="F202" s="84" t="s">
        <v>28</v>
      </c>
      <c r="H202" s="82"/>
    </row>
  </sheetData>
  <sheetProtection algorithmName="SHA-512" hashValue="hGWoFPj88YiF19UXTlcMsruQ7+lPzfYTLc91abQzcDRXgqCwvisNzb6oPJgkAzyT9HL7DrckWtrv6owefujvqw==" saltValue="Lt1GyflFNUQzHWWRYIILXA==" spinCount="100000" sheet="1" objects="1" scenarios="1" selectLockedCells="1"/>
  <mergeCells count="14">
    <mergeCell ref="M54:T54"/>
    <mergeCell ref="B195:G195"/>
    <mergeCell ref="C8:J8"/>
    <mergeCell ref="B7:J7"/>
    <mergeCell ref="C54:J54"/>
    <mergeCell ref="B53:J53"/>
    <mergeCell ref="B99:J99"/>
    <mergeCell ref="M162:U162"/>
    <mergeCell ref="L61:T61"/>
    <mergeCell ref="L65:T65"/>
    <mergeCell ref="M111:U111"/>
    <mergeCell ref="C100:J100"/>
    <mergeCell ref="C151:J151"/>
    <mergeCell ref="B150:J150"/>
  </mergeCells>
  <phoneticPr fontId="0" type="noConversion"/>
  <hyperlinks>
    <hyperlink ref="F202" r:id="rId1"/>
    <hyperlink ref="F201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5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5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5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5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5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5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5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5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5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5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5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5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5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5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5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5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36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36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36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36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36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36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36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36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36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36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36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36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36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36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36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36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36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36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36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36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36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36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36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36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36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36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36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36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36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36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36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36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35">
        <f>(((('Lisa '!C4+'Lisa '!E4)/2)-'Lisa '!G4)/50)^1.28</f>
        <v>1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4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36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36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36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36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36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36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36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36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36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36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36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36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36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36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36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36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4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36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36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36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36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36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36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36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36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36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36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36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36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36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36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36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36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9" t="s">
        <v>6</v>
      </c>
      <c r="B101" s="20"/>
      <c r="C101" s="21"/>
      <c r="D101" s="20"/>
      <c r="E101" s="20"/>
      <c r="F101" s="22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4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9" t="s">
        <v>7</v>
      </c>
      <c r="B120" s="20"/>
      <c r="C120" s="21"/>
      <c r="D120" s="20"/>
      <c r="E120" s="20"/>
      <c r="F120" s="22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4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88"/>
  <sheetViews>
    <sheetView topLeftCell="A4" zoomScaleNormal="100" workbookViewId="0">
      <selection activeCell="S5" sqref="S5"/>
    </sheetView>
  </sheetViews>
  <sheetFormatPr defaultRowHeight="12.75" x14ac:dyDescent="0.2"/>
  <cols>
    <col min="1" max="1" width="13.5703125" customWidth="1"/>
    <col min="3" max="3" width="9.140625" style="50"/>
    <col min="5" max="5" width="9.140625" style="61"/>
    <col min="7" max="7" width="9.140625" style="50"/>
    <col min="9" max="9" width="9.140625" style="50"/>
    <col min="11" max="11" width="9.140625" style="50"/>
    <col min="12" max="12" width="9.140625" customWidth="1"/>
    <col min="13" max="13" width="9.140625" style="50" customWidth="1"/>
    <col min="15" max="15" width="9.140625" style="50"/>
    <col min="17" max="17" width="9.140625" style="50"/>
    <col min="19" max="19" width="8.85546875" customWidth="1"/>
  </cols>
  <sheetData>
    <row r="4" spans="1:19" x14ac:dyDescent="0.2">
      <c r="L4" s="26"/>
      <c r="M4" s="51"/>
      <c r="N4" s="26"/>
      <c r="O4" s="51"/>
      <c r="P4" s="26"/>
      <c r="Q4" s="51"/>
      <c r="R4" s="26"/>
    </row>
    <row r="5" spans="1:19" x14ac:dyDescent="0.2">
      <c r="L5" s="26"/>
      <c r="M5" s="51"/>
      <c r="N5" s="26"/>
      <c r="O5" s="51"/>
      <c r="P5" s="26"/>
      <c r="Q5" s="51"/>
      <c r="R5" s="26"/>
    </row>
    <row r="6" spans="1:19" ht="20.25" x14ac:dyDescent="0.3">
      <c r="A6" s="90" t="s">
        <v>10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26"/>
    </row>
    <row r="7" spans="1:19" x14ac:dyDescent="0.2">
      <c r="A7" s="30"/>
      <c r="B7" s="105">
        <v>10</v>
      </c>
      <c r="C7" s="106"/>
      <c r="D7" s="105">
        <v>11</v>
      </c>
      <c r="E7" s="106"/>
      <c r="F7" s="105">
        <v>20</v>
      </c>
      <c r="G7" s="106"/>
      <c r="H7" s="105">
        <v>21</v>
      </c>
      <c r="I7" s="106"/>
      <c r="J7" s="107">
        <v>22</v>
      </c>
      <c r="K7" s="106"/>
      <c r="L7" s="104">
        <v>32</v>
      </c>
      <c r="M7" s="104"/>
      <c r="N7" s="88">
        <v>43</v>
      </c>
      <c r="O7" s="88"/>
      <c r="P7" s="104">
        <v>54</v>
      </c>
      <c r="Q7" s="104"/>
      <c r="R7" s="26"/>
    </row>
    <row r="8" spans="1:19" x14ac:dyDescent="0.2">
      <c r="A8" s="31" t="s">
        <v>5</v>
      </c>
      <c r="B8" s="32" t="s">
        <v>8</v>
      </c>
      <c r="C8" s="52" t="s">
        <v>9</v>
      </c>
      <c r="D8" s="32" t="s">
        <v>8</v>
      </c>
      <c r="E8" s="62" t="s">
        <v>9</v>
      </c>
      <c r="F8" s="32" t="s">
        <v>8</v>
      </c>
      <c r="G8" s="52" t="s">
        <v>9</v>
      </c>
      <c r="H8" s="32" t="s">
        <v>8</v>
      </c>
      <c r="I8" s="52" t="s">
        <v>9</v>
      </c>
      <c r="J8" s="32" t="s">
        <v>8</v>
      </c>
      <c r="K8" s="52" t="s">
        <v>9</v>
      </c>
      <c r="L8" s="32" t="s">
        <v>8</v>
      </c>
      <c r="M8" s="52" t="s">
        <v>9</v>
      </c>
      <c r="N8" s="32" t="s">
        <v>8</v>
      </c>
      <c r="O8" s="52" t="s">
        <v>9</v>
      </c>
      <c r="P8" s="32" t="s">
        <v>8</v>
      </c>
      <c r="Q8" s="52" t="s">
        <v>9</v>
      </c>
      <c r="R8" s="26"/>
    </row>
    <row r="9" spans="1:19" x14ac:dyDescent="0.2">
      <c r="A9" s="16">
        <v>400</v>
      </c>
      <c r="B9" s="34">
        <f t="shared" ref="B9:B14" si="0">$B$15*$A9/1000</f>
        <v>50.4</v>
      </c>
      <c r="C9" s="53"/>
      <c r="D9" s="34">
        <f t="shared" ref="D9:D14" si="1">$D$15*$A9/1000</f>
        <v>90.8</v>
      </c>
      <c r="E9" s="63"/>
      <c r="F9" s="34">
        <f t="shared" ref="F9:F14" si="2">$F$15*$A9/1000</f>
        <v>111.2</v>
      </c>
      <c r="G9" s="53"/>
      <c r="H9" s="34">
        <f t="shared" ref="H9:H14" si="3">$H$15*$A9/1000</f>
        <v>122</v>
      </c>
      <c r="I9" s="53"/>
      <c r="J9" s="34">
        <f t="shared" ref="J9:J14" si="4">$J$15*$A9/1000</f>
        <v>160.4</v>
      </c>
      <c r="K9" s="53"/>
      <c r="L9" s="34">
        <f t="shared" ref="L9:L14" si="5">$L$15*$A9/1000</f>
        <v>184</v>
      </c>
      <c r="M9" s="53"/>
      <c r="N9" s="34">
        <f t="shared" ref="N9:N14" si="6">$N$15*$A9/1000</f>
        <v>252.8</v>
      </c>
      <c r="O9" s="53"/>
      <c r="P9" s="34">
        <f t="shared" ref="P9:P14" si="7">$P$15*$A9/1000</f>
        <v>321.60000000000002</v>
      </c>
      <c r="Q9" s="53"/>
      <c r="R9" s="26"/>
    </row>
    <row r="10" spans="1:19" x14ac:dyDescent="0.2">
      <c r="A10" s="17">
        <v>500</v>
      </c>
      <c r="B10" s="34">
        <f t="shared" si="0"/>
        <v>63</v>
      </c>
      <c r="C10" s="53"/>
      <c r="D10" s="34">
        <f t="shared" si="1"/>
        <v>113.5</v>
      </c>
      <c r="E10" s="63"/>
      <c r="F10" s="34">
        <f t="shared" si="2"/>
        <v>139</v>
      </c>
      <c r="G10" s="53"/>
      <c r="H10" s="34">
        <f t="shared" si="3"/>
        <v>152.5</v>
      </c>
      <c r="I10" s="53"/>
      <c r="J10" s="34">
        <f t="shared" si="4"/>
        <v>200.5</v>
      </c>
      <c r="K10" s="53"/>
      <c r="L10" s="34">
        <f t="shared" si="5"/>
        <v>230</v>
      </c>
      <c r="M10" s="54"/>
      <c r="N10" s="34">
        <f t="shared" si="6"/>
        <v>316</v>
      </c>
      <c r="O10" s="67"/>
      <c r="P10" s="34">
        <f t="shared" si="7"/>
        <v>402</v>
      </c>
      <c r="Q10" s="67"/>
      <c r="R10" s="26"/>
    </row>
    <row r="11" spans="1:19" x14ac:dyDescent="0.2">
      <c r="A11" s="17">
        <v>600</v>
      </c>
      <c r="B11" s="34">
        <f t="shared" si="0"/>
        <v>75.599999999999994</v>
      </c>
      <c r="C11" s="53"/>
      <c r="D11" s="34">
        <f t="shared" si="1"/>
        <v>136.19999999999999</v>
      </c>
      <c r="E11" s="63"/>
      <c r="F11" s="34">
        <f t="shared" si="2"/>
        <v>166.8</v>
      </c>
      <c r="G11" s="53"/>
      <c r="H11" s="34">
        <f t="shared" si="3"/>
        <v>183</v>
      </c>
      <c r="I11" s="53"/>
      <c r="J11" s="34">
        <f t="shared" si="4"/>
        <v>240.6</v>
      </c>
      <c r="K11" s="53"/>
      <c r="L11" s="34">
        <f t="shared" si="5"/>
        <v>276</v>
      </c>
      <c r="M11" s="54"/>
      <c r="N11" s="34">
        <f t="shared" si="6"/>
        <v>379.2</v>
      </c>
      <c r="O11" s="67"/>
      <c r="P11" s="34">
        <f t="shared" si="7"/>
        <v>482.4</v>
      </c>
      <c r="Q11" s="67"/>
      <c r="R11" s="26"/>
    </row>
    <row r="12" spans="1:19" x14ac:dyDescent="0.2">
      <c r="A12" s="17">
        <v>700</v>
      </c>
      <c r="B12" s="34">
        <f t="shared" si="0"/>
        <v>88.2</v>
      </c>
      <c r="C12" s="53"/>
      <c r="D12" s="34">
        <f t="shared" si="1"/>
        <v>158.9</v>
      </c>
      <c r="E12" s="63"/>
      <c r="F12" s="34">
        <f t="shared" si="2"/>
        <v>194.6</v>
      </c>
      <c r="G12" s="53"/>
      <c r="H12" s="34">
        <f t="shared" si="3"/>
        <v>213.5</v>
      </c>
      <c r="I12" s="53"/>
      <c r="J12" s="34">
        <f t="shared" si="4"/>
        <v>280.7</v>
      </c>
      <c r="K12" s="53"/>
      <c r="L12" s="34">
        <f t="shared" si="5"/>
        <v>322</v>
      </c>
      <c r="M12" s="54"/>
      <c r="N12" s="34">
        <f t="shared" si="6"/>
        <v>442.4</v>
      </c>
      <c r="O12" s="67"/>
      <c r="P12" s="34">
        <f t="shared" si="7"/>
        <v>562.79999999999995</v>
      </c>
      <c r="Q12" s="67"/>
      <c r="R12" s="18"/>
    </row>
    <row r="13" spans="1:19" x14ac:dyDescent="0.2">
      <c r="A13" s="17">
        <v>800</v>
      </c>
      <c r="B13" s="34">
        <f t="shared" si="0"/>
        <v>100.8</v>
      </c>
      <c r="C13" s="53"/>
      <c r="D13" s="34">
        <f t="shared" si="1"/>
        <v>181.6</v>
      </c>
      <c r="E13" s="63"/>
      <c r="F13" s="34">
        <f t="shared" si="2"/>
        <v>222.4</v>
      </c>
      <c r="G13" s="53"/>
      <c r="H13" s="34">
        <f t="shared" si="3"/>
        <v>244</v>
      </c>
      <c r="I13" s="53"/>
      <c r="J13" s="34">
        <f t="shared" si="4"/>
        <v>320.8</v>
      </c>
      <c r="K13" s="53"/>
      <c r="L13" s="34">
        <f t="shared" si="5"/>
        <v>368</v>
      </c>
      <c r="M13" s="54"/>
      <c r="N13" s="34">
        <f t="shared" si="6"/>
        <v>505.6</v>
      </c>
      <c r="O13" s="67"/>
      <c r="P13" s="34">
        <f t="shared" si="7"/>
        <v>643.20000000000005</v>
      </c>
      <c r="Q13" s="67"/>
      <c r="R13" s="18"/>
    </row>
    <row r="14" spans="1:19" x14ac:dyDescent="0.2">
      <c r="A14" s="17">
        <v>900</v>
      </c>
      <c r="B14" s="34">
        <f t="shared" si="0"/>
        <v>113.4</v>
      </c>
      <c r="C14" s="53"/>
      <c r="D14" s="34">
        <f t="shared" si="1"/>
        <v>204.3</v>
      </c>
      <c r="E14" s="63"/>
      <c r="F14" s="34">
        <f t="shared" si="2"/>
        <v>250.2</v>
      </c>
      <c r="G14" s="53"/>
      <c r="H14" s="34">
        <f t="shared" si="3"/>
        <v>274.5</v>
      </c>
      <c r="I14" s="53"/>
      <c r="J14" s="34">
        <f t="shared" si="4"/>
        <v>360.9</v>
      </c>
      <c r="K14" s="53"/>
      <c r="L14" s="34">
        <f t="shared" si="5"/>
        <v>414</v>
      </c>
      <c r="M14" s="55"/>
      <c r="N14" s="34">
        <f t="shared" si="6"/>
        <v>568.79999999999995</v>
      </c>
      <c r="O14" s="68"/>
      <c r="P14" s="34">
        <f t="shared" si="7"/>
        <v>723.6</v>
      </c>
      <c r="Q14" s="55"/>
      <c r="R14" s="18"/>
    </row>
    <row r="15" spans="1:19" x14ac:dyDescent="0.2">
      <c r="A15" s="17">
        <v>1000</v>
      </c>
      <c r="B15" s="38">
        <v>126</v>
      </c>
      <c r="C15" s="59">
        <v>1.1412</v>
      </c>
      <c r="D15" s="38">
        <v>227</v>
      </c>
      <c r="E15" s="64">
        <v>1.1532</v>
      </c>
      <c r="F15" s="38">
        <v>278</v>
      </c>
      <c r="G15" s="59">
        <v>1.1598999999999999</v>
      </c>
      <c r="H15" s="38">
        <v>305</v>
      </c>
      <c r="I15" s="59">
        <v>1.1802999999999999</v>
      </c>
      <c r="J15" s="38">
        <v>401</v>
      </c>
      <c r="K15" s="59">
        <v>1.1924999999999999</v>
      </c>
      <c r="L15" s="38">
        <v>460</v>
      </c>
      <c r="M15" s="56">
        <v>1.1946000000000001</v>
      </c>
      <c r="N15" s="38">
        <v>632</v>
      </c>
      <c r="O15" s="69">
        <v>1.2208000000000001</v>
      </c>
      <c r="P15" s="38">
        <v>804</v>
      </c>
      <c r="Q15" s="69">
        <v>1.2318</v>
      </c>
      <c r="R15" s="18"/>
      <c r="S15" s="40"/>
    </row>
    <row r="16" spans="1:19" x14ac:dyDescent="0.2">
      <c r="A16" s="17">
        <v>1100</v>
      </c>
      <c r="B16" s="34">
        <f>$B$15*$A16/1000</f>
        <v>138.6</v>
      </c>
      <c r="C16" s="53"/>
      <c r="D16" s="34">
        <f>$D$15*$A16/1000</f>
        <v>249.7</v>
      </c>
      <c r="E16" s="63"/>
      <c r="F16" s="34">
        <f>$F$15*$A16/1000</f>
        <v>305.8</v>
      </c>
      <c r="G16" s="53"/>
      <c r="H16" s="34">
        <f t="shared" ref="H16:H50" si="8">$H$15*$A16/1000</f>
        <v>335.5</v>
      </c>
      <c r="I16" s="53"/>
      <c r="J16" s="34">
        <f t="shared" ref="J16:J50" si="9">$J$15*$A16/1000</f>
        <v>441.1</v>
      </c>
      <c r="K16" s="53"/>
      <c r="L16" s="34">
        <f t="shared" ref="L16:L50" si="10">$L$15*$A16/1000</f>
        <v>506</v>
      </c>
      <c r="M16" s="54"/>
      <c r="N16" s="34">
        <f t="shared" ref="N16:N50" si="11">$N$15*$A16/1000</f>
        <v>695.2</v>
      </c>
      <c r="O16" s="54"/>
      <c r="P16" s="34">
        <f t="shared" ref="P16:P50" si="12">$P$15*$A16/1000</f>
        <v>884.4</v>
      </c>
      <c r="Q16" s="54"/>
      <c r="R16" s="18"/>
    </row>
    <row r="17" spans="1:18" x14ac:dyDescent="0.2">
      <c r="A17" s="17">
        <v>1200</v>
      </c>
      <c r="B17" s="34">
        <f t="shared" ref="B17:B50" si="13">$B$15*$A17/1000</f>
        <v>151.19999999999999</v>
      </c>
      <c r="C17" s="53"/>
      <c r="D17" s="34">
        <f t="shared" ref="D17:D50" si="14">$D$15*$A17/1000</f>
        <v>272.39999999999998</v>
      </c>
      <c r="E17" s="63"/>
      <c r="F17" s="34">
        <f t="shared" ref="F17:F50" si="15">$F$15*$A17/1000</f>
        <v>333.6</v>
      </c>
      <c r="G17" s="53"/>
      <c r="H17" s="34">
        <f t="shared" si="8"/>
        <v>366</v>
      </c>
      <c r="I17" s="53"/>
      <c r="J17" s="34">
        <f t="shared" si="9"/>
        <v>481.2</v>
      </c>
      <c r="K17" s="53"/>
      <c r="L17" s="34">
        <f t="shared" si="10"/>
        <v>552</v>
      </c>
      <c r="M17" s="54"/>
      <c r="N17" s="34">
        <f t="shared" si="11"/>
        <v>758.4</v>
      </c>
      <c r="O17" s="54"/>
      <c r="P17" s="34">
        <f t="shared" si="12"/>
        <v>964.8</v>
      </c>
      <c r="Q17" s="54"/>
      <c r="R17" s="18"/>
    </row>
    <row r="18" spans="1:18" x14ac:dyDescent="0.2">
      <c r="A18" s="17">
        <v>1300</v>
      </c>
      <c r="B18" s="34">
        <f t="shared" si="13"/>
        <v>163.80000000000001</v>
      </c>
      <c r="C18" s="53"/>
      <c r="D18" s="34">
        <f t="shared" si="14"/>
        <v>295.10000000000002</v>
      </c>
      <c r="E18" s="63"/>
      <c r="F18" s="34">
        <f t="shared" si="15"/>
        <v>361.4</v>
      </c>
      <c r="G18" s="53"/>
      <c r="H18" s="34">
        <f t="shared" si="8"/>
        <v>396.5</v>
      </c>
      <c r="I18" s="53"/>
      <c r="J18" s="34">
        <f t="shared" si="9"/>
        <v>521.29999999999995</v>
      </c>
      <c r="K18" s="53"/>
      <c r="L18" s="34">
        <f t="shared" si="10"/>
        <v>598</v>
      </c>
      <c r="M18" s="54"/>
      <c r="N18" s="34">
        <f t="shared" si="11"/>
        <v>821.6</v>
      </c>
      <c r="O18" s="67"/>
      <c r="P18" s="34">
        <f t="shared" si="12"/>
        <v>1045.2</v>
      </c>
      <c r="Q18" s="67"/>
      <c r="R18" s="18"/>
    </row>
    <row r="19" spans="1:18" x14ac:dyDescent="0.2">
      <c r="A19" s="17">
        <v>1400</v>
      </c>
      <c r="B19" s="34">
        <f t="shared" si="13"/>
        <v>176.4</v>
      </c>
      <c r="C19" s="53"/>
      <c r="D19" s="34">
        <f t="shared" si="14"/>
        <v>317.8</v>
      </c>
      <c r="E19" s="63"/>
      <c r="F19" s="34">
        <f t="shared" si="15"/>
        <v>389.2</v>
      </c>
      <c r="G19" s="53"/>
      <c r="H19" s="34">
        <f t="shared" si="8"/>
        <v>427</v>
      </c>
      <c r="I19" s="53"/>
      <c r="J19" s="34">
        <f t="shared" si="9"/>
        <v>561.4</v>
      </c>
      <c r="K19" s="53"/>
      <c r="L19" s="34">
        <f t="shared" si="10"/>
        <v>644</v>
      </c>
      <c r="M19" s="54"/>
      <c r="N19" s="34">
        <f t="shared" si="11"/>
        <v>884.8</v>
      </c>
      <c r="O19" s="67"/>
      <c r="P19" s="34">
        <f t="shared" si="12"/>
        <v>1125.5999999999999</v>
      </c>
      <c r="Q19" s="67"/>
      <c r="R19" s="18"/>
    </row>
    <row r="20" spans="1:18" x14ac:dyDescent="0.2">
      <c r="A20" s="17">
        <v>1500</v>
      </c>
      <c r="B20" s="34">
        <f t="shared" si="13"/>
        <v>189</v>
      </c>
      <c r="C20" s="53"/>
      <c r="D20" s="34">
        <f t="shared" si="14"/>
        <v>340.5</v>
      </c>
      <c r="E20" s="63"/>
      <c r="F20" s="34">
        <f t="shared" si="15"/>
        <v>417</v>
      </c>
      <c r="G20" s="53"/>
      <c r="H20" s="34">
        <f t="shared" si="8"/>
        <v>457.5</v>
      </c>
      <c r="I20" s="53"/>
      <c r="J20" s="34">
        <f t="shared" si="9"/>
        <v>601.5</v>
      </c>
      <c r="K20" s="53"/>
      <c r="L20" s="34">
        <f t="shared" si="10"/>
        <v>690</v>
      </c>
      <c r="M20" s="54"/>
      <c r="N20" s="34">
        <f t="shared" si="11"/>
        <v>948</v>
      </c>
      <c r="O20" s="67"/>
      <c r="P20" s="34">
        <f t="shared" si="12"/>
        <v>1206</v>
      </c>
      <c r="Q20" s="67"/>
      <c r="R20" s="26"/>
    </row>
    <row r="21" spans="1:18" x14ac:dyDescent="0.2">
      <c r="A21" s="17">
        <v>1600</v>
      </c>
      <c r="B21" s="34">
        <f t="shared" si="13"/>
        <v>201.6</v>
      </c>
      <c r="C21" s="53"/>
      <c r="D21" s="34">
        <f t="shared" si="14"/>
        <v>363.2</v>
      </c>
      <c r="E21" s="63"/>
      <c r="F21" s="34">
        <f t="shared" si="15"/>
        <v>444.8</v>
      </c>
      <c r="G21" s="53"/>
      <c r="H21" s="34">
        <f t="shared" si="8"/>
        <v>488</v>
      </c>
      <c r="I21" s="53"/>
      <c r="J21" s="34">
        <f t="shared" si="9"/>
        <v>641.6</v>
      </c>
      <c r="K21" s="53"/>
      <c r="L21" s="34">
        <f t="shared" si="10"/>
        <v>736</v>
      </c>
      <c r="M21" s="54"/>
      <c r="N21" s="34">
        <f t="shared" si="11"/>
        <v>1011.2</v>
      </c>
      <c r="O21" s="67"/>
      <c r="P21" s="34">
        <f t="shared" si="12"/>
        <v>1286.4000000000001</v>
      </c>
      <c r="Q21" s="67"/>
      <c r="R21" s="26"/>
    </row>
    <row r="22" spans="1:18" x14ac:dyDescent="0.2">
      <c r="A22" s="17">
        <v>1700</v>
      </c>
      <c r="B22" s="34">
        <f t="shared" si="13"/>
        <v>214.2</v>
      </c>
      <c r="C22" s="53"/>
      <c r="D22" s="34">
        <f t="shared" si="14"/>
        <v>385.9</v>
      </c>
      <c r="E22" s="63"/>
      <c r="F22" s="34">
        <f t="shared" si="15"/>
        <v>472.6</v>
      </c>
      <c r="G22" s="53"/>
      <c r="H22" s="34">
        <f t="shared" si="8"/>
        <v>518.5</v>
      </c>
      <c r="I22" s="53"/>
      <c r="J22" s="34">
        <f t="shared" si="9"/>
        <v>681.7</v>
      </c>
      <c r="K22" s="53"/>
      <c r="L22" s="34">
        <f t="shared" si="10"/>
        <v>782</v>
      </c>
      <c r="M22" s="54"/>
      <c r="N22" s="34">
        <f t="shared" si="11"/>
        <v>1074.4000000000001</v>
      </c>
      <c r="O22" s="67"/>
      <c r="P22" s="34">
        <f t="shared" si="12"/>
        <v>1366.8</v>
      </c>
      <c r="Q22" s="67"/>
      <c r="R22" s="26"/>
    </row>
    <row r="23" spans="1:18" x14ac:dyDescent="0.2">
      <c r="A23" s="17">
        <v>1800</v>
      </c>
      <c r="B23" s="34">
        <f t="shared" si="13"/>
        <v>226.8</v>
      </c>
      <c r="C23" s="53"/>
      <c r="D23" s="34">
        <f t="shared" si="14"/>
        <v>408.6</v>
      </c>
      <c r="E23" s="63"/>
      <c r="F23" s="34">
        <f t="shared" si="15"/>
        <v>500.4</v>
      </c>
      <c r="G23" s="53"/>
      <c r="H23" s="34">
        <f t="shared" si="8"/>
        <v>549</v>
      </c>
      <c r="I23" s="53"/>
      <c r="J23" s="34">
        <f t="shared" si="9"/>
        <v>721.8</v>
      </c>
      <c r="K23" s="53"/>
      <c r="L23" s="34">
        <f t="shared" si="10"/>
        <v>828</v>
      </c>
      <c r="M23" s="54"/>
      <c r="N23" s="34">
        <f t="shared" si="11"/>
        <v>1137.5999999999999</v>
      </c>
      <c r="O23" s="67"/>
      <c r="P23" s="34">
        <f t="shared" si="12"/>
        <v>1447.2</v>
      </c>
      <c r="Q23" s="67"/>
      <c r="R23" s="26"/>
    </row>
    <row r="24" spans="1:18" x14ac:dyDescent="0.2">
      <c r="A24" s="17">
        <v>1900</v>
      </c>
      <c r="B24" s="34">
        <f t="shared" si="13"/>
        <v>239.4</v>
      </c>
      <c r="C24" s="53"/>
      <c r="D24" s="34">
        <f t="shared" si="14"/>
        <v>431.3</v>
      </c>
      <c r="E24" s="63"/>
      <c r="F24" s="34">
        <f t="shared" si="15"/>
        <v>528.20000000000005</v>
      </c>
      <c r="G24" s="53"/>
      <c r="H24" s="34">
        <f t="shared" si="8"/>
        <v>579.5</v>
      </c>
      <c r="I24" s="53"/>
      <c r="J24" s="34">
        <f t="shared" si="9"/>
        <v>761.9</v>
      </c>
      <c r="K24" s="53"/>
      <c r="L24" s="34">
        <f t="shared" si="10"/>
        <v>874</v>
      </c>
      <c r="M24" s="54"/>
      <c r="N24" s="34">
        <f t="shared" si="11"/>
        <v>1200.8</v>
      </c>
      <c r="O24" s="67"/>
      <c r="P24" s="34">
        <f t="shared" si="12"/>
        <v>1527.6</v>
      </c>
      <c r="Q24" s="67"/>
      <c r="R24" s="26"/>
    </row>
    <row r="25" spans="1:18" x14ac:dyDescent="0.2">
      <c r="A25" s="17">
        <v>2000</v>
      </c>
      <c r="B25" s="34">
        <f t="shared" si="13"/>
        <v>252</v>
      </c>
      <c r="C25" s="53"/>
      <c r="D25" s="34">
        <f t="shared" si="14"/>
        <v>454</v>
      </c>
      <c r="E25" s="63"/>
      <c r="F25" s="34">
        <f t="shared" si="15"/>
        <v>556</v>
      </c>
      <c r="G25" s="53"/>
      <c r="H25" s="34">
        <f t="shared" si="8"/>
        <v>610</v>
      </c>
      <c r="I25" s="53"/>
      <c r="J25" s="34">
        <f t="shared" si="9"/>
        <v>802</v>
      </c>
      <c r="K25" s="53"/>
      <c r="L25" s="34">
        <f t="shared" si="10"/>
        <v>920</v>
      </c>
      <c r="M25" s="54"/>
      <c r="N25" s="34">
        <f t="shared" si="11"/>
        <v>1264</v>
      </c>
      <c r="O25" s="67"/>
      <c r="P25" s="34">
        <f t="shared" si="12"/>
        <v>1608</v>
      </c>
      <c r="Q25" s="67"/>
      <c r="R25" s="26"/>
    </row>
    <row r="26" spans="1:18" x14ac:dyDescent="0.2">
      <c r="A26" s="17">
        <v>2100</v>
      </c>
      <c r="B26" s="34">
        <f t="shared" si="13"/>
        <v>264.60000000000002</v>
      </c>
      <c r="C26" s="53"/>
      <c r="D26" s="34">
        <f t="shared" si="14"/>
        <v>476.7</v>
      </c>
      <c r="E26" s="63"/>
      <c r="F26" s="34">
        <f t="shared" si="15"/>
        <v>583.79999999999995</v>
      </c>
      <c r="G26" s="53"/>
      <c r="H26" s="34">
        <f t="shared" si="8"/>
        <v>640.5</v>
      </c>
      <c r="I26" s="53"/>
      <c r="J26" s="34">
        <f t="shared" si="9"/>
        <v>842.1</v>
      </c>
      <c r="K26" s="53"/>
      <c r="L26" s="34">
        <f t="shared" si="10"/>
        <v>966</v>
      </c>
      <c r="M26" s="54"/>
      <c r="N26" s="34">
        <f t="shared" si="11"/>
        <v>1327.2</v>
      </c>
      <c r="O26" s="67"/>
      <c r="P26" s="34">
        <f t="shared" si="12"/>
        <v>1688.4</v>
      </c>
      <c r="Q26" s="67"/>
      <c r="R26" s="26"/>
    </row>
    <row r="27" spans="1:18" x14ac:dyDescent="0.2">
      <c r="A27" s="17">
        <v>2200</v>
      </c>
      <c r="B27" s="34">
        <f t="shared" si="13"/>
        <v>277.2</v>
      </c>
      <c r="C27" s="53"/>
      <c r="D27" s="34">
        <f t="shared" si="14"/>
        <v>499.4</v>
      </c>
      <c r="E27" s="63"/>
      <c r="F27" s="34">
        <f t="shared" si="15"/>
        <v>611.6</v>
      </c>
      <c r="G27" s="53"/>
      <c r="H27" s="34">
        <f t="shared" si="8"/>
        <v>671</v>
      </c>
      <c r="I27" s="53"/>
      <c r="J27" s="34">
        <f t="shared" si="9"/>
        <v>882.2</v>
      </c>
      <c r="K27" s="53"/>
      <c r="L27" s="34">
        <f t="shared" si="10"/>
        <v>1012</v>
      </c>
      <c r="M27" s="54"/>
      <c r="N27" s="34">
        <f t="shared" si="11"/>
        <v>1390.4</v>
      </c>
      <c r="O27" s="67"/>
      <c r="P27" s="34">
        <f t="shared" si="12"/>
        <v>1768.8</v>
      </c>
      <c r="Q27" s="67"/>
      <c r="R27" s="26"/>
    </row>
    <row r="28" spans="1:18" x14ac:dyDescent="0.2">
      <c r="A28" s="17">
        <v>2300</v>
      </c>
      <c r="B28" s="34">
        <f t="shared" si="13"/>
        <v>289.8</v>
      </c>
      <c r="C28" s="53"/>
      <c r="D28" s="34">
        <f t="shared" si="14"/>
        <v>522.1</v>
      </c>
      <c r="E28" s="63"/>
      <c r="F28" s="34">
        <f t="shared" si="15"/>
        <v>639.4</v>
      </c>
      <c r="G28" s="53"/>
      <c r="H28" s="34">
        <f t="shared" si="8"/>
        <v>701.5</v>
      </c>
      <c r="I28" s="53"/>
      <c r="J28" s="34">
        <f t="shared" si="9"/>
        <v>922.3</v>
      </c>
      <c r="K28" s="53"/>
      <c r="L28" s="34">
        <f t="shared" si="10"/>
        <v>1058</v>
      </c>
      <c r="M28" s="54"/>
      <c r="N28" s="34">
        <f t="shared" si="11"/>
        <v>1453.6</v>
      </c>
      <c r="O28" s="67"/>
      <c r="P28" s="34">
        <f t="shared" si="12"/>
        <v>1849.2</v>
      </c>
      <c r="Q28" s="67"/>
      <c r="R28" s="26"/>
    </row>
    <row r="29" spans="1:18" x14ac:dyDescent="0.2">
      <c r="A29" s="17">
        <v>2400</v>
      </c>
      <c r="B29" s="34">
        <f t="shared" si="13"/>
        <v>302.39999999999998</v>
      </c>
      <c r="C29" s="53"/>
      <c r="D29" s="34">
        <f t="shared" si="14"/>
        <v>544.79999999999995</v>
      </c>
      <c r="E29" s="63"/>
      <c r="F29" s="34">
        <f t="shared" si="15"/>
        <v>667.2</v>
      </c>
      <c r="G29" s="53"/>
      <c r="H29" s="34">
        <f t="shared" si="8"/>
        <v>732</v>
      </c>
      <c r="I29" s="53"/>
      <c r="J29" s="34">
        <f t="shared" si="9"/>
        <v>962.4</v>
      </c>
      <c r="K29" s="53"/>
      <c r="L29" s="34">
        <f t="shared" si="10"/>
        <v>1104</v>
      </c>
      <c r="M29" s="54"/>
      <c r="N29" s="34">
        <f t="shared" si="11"/>
        <v>1516.8</v>
      </c>
      <c r="O29" s="67"/>
      <c r="P29" s="34">
        <f t="shared" si="12"/>
        <v>1929.6</v>
      </c>
      <c r="Q29" s="67"/>
      <c r="R29" s="26"/>
    </row>
    <row r="30" spans="1:18" x14ac:dyDescent="0.2">
      <c r="A30" s="17">
        <v>2500</v>
      </c>
      <c r="B30" s="34">
        <f t="shared" si="13"/>
        <v>315</v>
      </c>
      <c r="C30" s="53"/>
      <c r="D30" s="34">
        <f t="shared" si="14"/>
        <v>567.5</v>
      </c>
      <c r="E30" s="63"/>
      <c r="F30" s="34">
        <f t="shared" si="15"/>
        <v>695</v>
      </c>
      <c r="G30" s="53"/>
      <c r="H30" s="34">
        <f t="shared" si="8"/>
        <v>762.5</v>
      </c>
      <c r="I30" s="53"/>
      <c r="J30" s="34">
        <f t="shared" si="9"/>
        <v>1002.5</v>
      </c>
      <c r="K30" s="53"/>
      <c r="L30" s="34">
        <f t="shared" si="10"/>
        <v>1150</v>
      </c>
      <c r="M30" s="54"/>
      <c r="N30" s="34">
        <f t="shared" si="11"/>
        <v>1580</v>
      </c>
      <c r="O30" s="67"/>
      <c r="P30" s="34">
        <f t="shared" si="12"/>
        <v>2010</v>
      </c>
      <c r="Q30" s="67"/>
      <c r="R30" s="26"/>
    </row>
    <row r="31" spans="1:18" x14ac:dyDescent="0.2">
      <c r="A31" s="17">
        <v>2600</v>
      </c>
      <c r="B31" s="34">
        <f t="shared" si="13"/>
        <v>327.60000000000002</v>
      </c>
      <c r="C31" s="53"/>
      <c r="D31" s="34">
        <f t="shared" si="14"/>
        <v>590.20000000000005</v>
      </c>
      <c r="E31" s="63"/>
      <c r="F31" s="34">
        <f t="shared" si="15"/>
        <v>722.8</v>
      </c>
      <c r="G31" s="53"/>
      <c r="H31" s="34">
        <f t="shared" si="8"/>
        <v>793</v>
      </c>
      <c r="I31" s="53"/>
      <c r="J31" s="34">
        <f t="shared" si="9"/>
        <v>1042.5999999999999</v>
      </c>
      <c r="K31" s="53"/>
      <c r="L31" s="34">
        <f t="shared" si="10"/>
        <v>1196</v>
      </c>
      <c r="M31" s="54"/>
      <c r="N31" s="34">
        <f t="shared" si="11"/>
        <v>1643.2</v>
      </c>
      <c r="O31" s="67"/>
      <c r="P31" s="34">
        <f t="shared" si="12"/>
        <v>2090.4</v>
      </c>
      <c r="Q31" s="67"/>
      <c r="R31" s="26"/>
    </row>
    <row r="32" spans="1:18" x14ac:dyDescent="0.2">
      <c r="A32" s="17">
        <v>2700</v>
      </c>
      <c r="B32" s="34">
        <f t="shared" si="13"/>
        <v>340.2</v>
      </c>
      <c r="C32" s="53"/>
      <c r="D32" s="34">
        <f t="shared" si="14"/>
        <v>612.9</v>
      </c>
      <c r="E32" s="63"/>
      <c r="F32" s="34">
        <f t="shared" si="15"/>
        <v>750.6</v>
      </c>
      <c r="G32" s="53"/>
      <c r="H32" s="34">
        <f t="shared" si="8"/>
        <v>823.5</v>
      </c>
      <c r="I32" s="53"/>
      <c r="J32" s="34">
        <f t="shared" si="9"/>
        <v>1082.7</v>
      </c>
      <c r="K32" s="53"/>
      <c r="L32" s="34">
        <f t="shared" si="10"/>
        <v>1242</v>
      </c>
      <c r="M32" s="54"/>
      <c r="N32" s="34">
        <f t="shared" si="11"/>
        <v>1706.4</v>
      </c>
      <c r="O32" s="67"/>
      <c r="P32" s="34">
        <f t="shared" si="12"/>
        <v>2170.8000000000002</v>
      </c>
      <c r="Q32" s="67"/>
      <c r="R32" s="26"/>
    </row>
    <row r="33" spans="1:18" x14ac:dyDescent="0.2">
      <c r="A33" s="17">
        <v>2800</v>
      </c>
      <c r="B33" s="34">
        <f t="shared" si="13"/>
        <v>352.8</v>
      </c>
      <c r="C33" s="53"/>
      <c r="D33" s="34">
        <f t="shared" si="14"/>
        <v>635.6</v>
      </c>
      <c r="E33" s="63"/>
      <c r="F33" s="34">
        <f t="shared" si="15"/>
        <v>778.4</v>
      </c>
      <c r="G33" s="53"/>
      <c r="H33" s="34">
        <f t="shared" si="8"/>
        <v>854</v>
      </c>
      <c r="I33" s="53"/>
      <c r="J33" s="34">
        <f t="shared" si="9"/>
        <v>1122.8</v>
      </c>
      <c r="K33" s="53"/>
      <c r="L33" s="34">
        <f t="shared" si="10"/>
        <v>1288</v>
      </c>
      <c r="M33" s="54"/>
      <c r="N33" s="34">
        <f t="shared" si="11"/>
        <v>1769.6</v>
      </c>
      <c r="O33" s="67"/>
      <c r="P33" s="34">
        <f t="shared" si="12"/>
        <v>2251.1999999999998</v>
      </c>
      <c r="Q33" s="67"/>
      <c r="R33" s="26"/>
    </row>
    <row r="34" spans="1:18" x14ac:dyDescent="0.2">
      <c r="A34" s="17">
        <v>2900</v>
      </c>
      <c r="B34" s="34">
        <f t="shared" si="13"/>
        <v>365.4</v>
      </c>
      <c r="C34" s="53"/>
      <c r="D34" s="34">
        <f t="shared" si="14"/>
        <v>658.3</v>
      </c>
      <c r="E34" s="63"/>
      <c r="F34" s="34">
        <f t="shared" si="15"/>
        <v>806.2</v>
      </c>
      <c r="G34" s="53"/>
      <c r="H34" s="34">
        <f t="shared" si="8"/>
        <v>884.5</v>
      </c>
      <c r="I34" s="53"/>
      <c r="J34" s="34">
        <f t="shared" si="9"/>
        <v>1162.9000000000001</v>
      </c>
      <c r="K34" s="53"/>
      <c r="L34" s="34">
        <f t="shared" si="10"/>
        <v>1334</v>
      </c>
      <c r="M34" s="54"/>
      <c r="N34" s="34">
        <f t="shared" si="11"/>
        <v>1832.8</v>
      </c>
      <c r="O34" s="67"/>
      <c r="P34" s="34">
        <f t="shared" si="12"/>
        <v>2331.6</v>
      </c>
      <c r="Q34" s="67"/>
      <c r="R34" s="26"/>
    </row>
    <row r="35" spans="1:18" x14ac:dyDescent="0.2">
      <c r="A35" s="17">
        <v>3000</v>
      </c>
      <c r="B35" s="34">
        <f t="shared" si="13"/>
        <v>378</v>
      </c>
      <c r="C35" s="53"/>
      <c r="D35" s="34">
        <f t="shared" si="14"/>
        <v>681</v>
      </c>
      <c r="E35" s="63"/>
      <c r="F35" s="34">
        <f t="shared" si="15"/>
        <v>834</v>
      </c>
      <c r="G35" s="53"/>
      <c r="H35" s="34">
        <f t="shared" si="8"/>
        <v>915</v>
      </c>
      <c r="I35" s="53"/>
      <c r="J35" s="34">
        <f t="shared" si="9"/>
        <v>1203</v>
      </c>
      <c r="K35" s="53"/>
      <c r="L35" s="34">
        <f t="shared" si="10"/>
        <v>1380</v>
      </c>
      <c r="M35" s="54"/>
      <c r="N35" s="34">
        <f t="shared" si="11"/>
        <v>1896</v>
      </c>
      <c r="O35" s="67"/>
      <c r="P35" s="34">
        <f t="shared" si="12"/>
        <v>2412</v>
      </c>
      <c r="Q35" s="67"/>
      <c r="R35" s="26"/>
    </row>
    <row r="36" spans="1:18" x14ac:dyDescent="0.2">
      <c r="A36" s="17">
        <v>3200</v>
      </c>
      <c r="B36" s="34">
        <f t="shared" si="13"/>
        <v>403.2</v>
      </c>
      <c r="C36" s="53"/>
      <c r="D36" s="34">
        <f t="shared" si="14"/>
        <v>726.4</v>
      </c>
      <c r="E36" s="63"/>
      <c r="F36" s="34">
        <f t="shared" si="15"/>
        <v>889.6</v>
      </c>
      <c r="G36" s="53"/>
      <c r="H36" s="34">
        <f t="shared" si="8"/>
        <v>976</v>
      </c>
      <c r="I36" s="53"/>
      <c r="J36" s="34">
        <f t="shared" si="9"/>
        <v>1283.2</v>
      </c>
      <c r="K36" s="53"/>
      <c r="L36" s="34">
        <f t="shared" si="10"/>
        <v>1472</v>
      </c>
      <c r="M36" s="54"/>
      <c r="N36" s="34">
        <f t="shared" si="11"/>
        <v>2022.4</v>
      </c>
      <c r="O36" s="67"/>
      <c r="P36" s="34">
        <f t="shared" si="12"/>
        <v>2572.8000000000002</v>
      </c>
      <c r="Q36" s="67"/>
      <c r="R36" s="26"/>
    </row>
    <row r="37" spans="1:18" x14ac:dyDescent="0.2">
      <c r="A37" s="17">
        <v>3400</v>
      </c>
      <c r="B37" s="34">
        <f t="shared" si="13"/>
        <v>428.4</v>
      </c>
      <c r="C37" s="53"/>
      <c r="D37" s="34">
        <f t="shared" si="14"/>
        <v>771.8</v>
      </c>
      <c r="E37" s="63"/>
      <c r="F37" s="34">
        <f t="shared" si="15"/>
        <v>945.2</v>
      </c>
      <c r="G37" s="53"/>
      <c r="H37" s="34">
        <f t="shared" si="8"/>
        <v>1037</v>
      </c>
      <c r="I37" s="53"/>
      <c r="J37" s="34">
        <f t="shared" si="9"/>
        <v>1363.4</v>
      </c>
      <c r="K37" s="53"/>
      <c r="L37" s="34">
        <f t="shared" si="10"/>
        <v>1564</v>
      </c>
      <c r="M37" s="54"/>
      <c r="N37" s="34">
        <f t="shared" si="11"/>
        <v>2148.8000000000002</v>
      </c>
      <c r="O37" s="67"/>
      <c r="P37" s="34">
        <f t="shared" si="12"/>
        <v>2733.6</v>
      </c>
      <c r="Q37" s="67"/>
      <c r="R37" s="26"/>
    </row>
    <row r="38" spans="1:18" x14ac:dyDescent="0.2">
      <c r="A38" s="17">
        <v>3600</v>
      </c>
      <c r="B38" s="34">
        <f t="shared" si="13"/>
        <v>453.6</v>
      </c>
      <c r="C38" s="53"/>
      <c r="D38" s="34">
        <f t="shared" si="14"/>
        <v>817.2</v>
      </c>
      <c r="E38" s="63"/>
      <c r="F38" s="34">
        <f t="shared" si="15"/>
        <v>1000.8</v>
      </c>
      <c r="G38" s="53"/>
      <c r="H38" s="34">
        <f t="shared" si="8"/>
        <v>1098</v>
      </c>
      <c r="I38" s="53"/>
      <c r="J38" s="34">
        <f t="shared" si="9"/>
        <v>1443.6</v>
      </c>
      <c r="K38" s="53"/>
      <c r="L38" s="34">
        <f t="shared" si="10"/>
        <v>1656</v>
      </c>
      <c r="M38" s="54"/>
      <c r="N38" s="34">
        <f t="shared" si="11"/>
        <v>2275.1999999999998</v>
      </c>
      <c r="O38" s="67"/>
      <c r="P38" s="34">
        <f t="shared" si="12"/>
        <v>2894.4</v>
      </c>
      <c r="Q38" s="67"/>
      <c r="R38" s="26"/>
    </row>
    <row r="39" spans="1:18" x14ac:dyDescent="0.2">
      <c r="A39" s="17">
        <v>3800</v>
      </c>
      <c r="B39" s="34">
        <f t="shared" si="13"/>
        <v>478.8</v>
      </c>
      <c r="C39" s="53"/>
      <c r="D39" s="34">
        <f t="shared" si="14"/>
        <v>862.6</v>
      </c>
      <c r="E39" s="63"/>
      <c r="F39" s="34">
        <f t="shared" si="15"/>
        <v>1056.4000000000001</v>
      </c>
      <c r="G39" s="53"/>
      <c r="H39" s="34">
        <f t="shared" si="8"/>
        <v>1159</v>
      </c>
      <c r="I39" s="53"/>
      <c r="J39" s="34">
        <f t="shared" si="9"/>
        <v>1523.8</v>
      </c>
      <c r="K39" s="53"/>
      <c r="L39" s="34">
        <f t="shared" si="10"/>
        <v>1748</v>
      </c>
      <c r="M39" s="54"/>
      <c r="N39" s="34">
        <f t="shared" si="11"/>
        <v>2401.6</v>
      </c>
      <c r="O39" s="67"/>
      <c r="P39" s="34">
        <f t="shared" si="12"/>
        <v>3055.2</v>
      </c>
      <c r="Q39" s="67"/>
      <c r="R39" s="26"/>
    </row>
    <row r="40" spans="1:18" x14ac:dyDescent="0.2">
      <c r="A40" s="17">
        <v>4000</v>
      </c>
      <c r="B40" s="34">
        <f t="shared" si="13"/>
        <v>504</v>
      </c>
      <c r="C40" s="53"/>
      <c r="D40" s="34">
        <f t="shared" si="14"/>
        <v>908</v>
      </c>
      <c r="E40" s="63"/>
      <c r="F40" s="34">
        <f t="shared" si="15"/>
        <v>1112</v>
      </c>
      <c r="G40" s="53"/>
      <c r="H40" s="34">
        <f t="shared" si="8"/>
        <v>1220</v>
      </c>
      <c r="I40" s="53"/>
      <c r="J40" s="34">
        <f t="shared" si="9"/>
        <v>1604</v>
      </c>
      <c r="K40" s="53"/>
      <c r="L40" s="34">
        <f t="shared" si="10"/>
        <v>1840</v>
      </c>
      <c r="M40" s="54"/>
      <c r="N40" s="34">
        <f t="shared" si="11"/>
        <v>2528</v>
      </c>
      <c r="O40" s="67"/>
      <c r="P40" s="34">
        <f t="shared" si="12"/>
        <v>3216</v>
      </c>
      <c r="Q40" s="67"/>
      <c r="R40" s="26"/>
    </row>
    <row r="41" spans="1:18" x14ac:dyDescent="0.2">
      <c r="A41" s="17">
        <v>4200</v>
      </c>
      <c r="B41" s="34">
        <f t="shared" si="13"/>
        <v>529.20000000000005</v>
      </c>
      <c r="C41" s="53"/>
      <c r="D41" s="34">
        <f t="shared" si="14"/>
        <v>953.4</v>
      </c>
      <c r="E41" s="63"/>
      <c r="F41" s="34">
        <f t="shared" si="15"/>
        <v>1167.5999999999999</v>
      </c>
      <c r="G41" s="53"/>
      <c r="H41" s="34">
        <f t="shared" si="8"/>
        <v>1281</v>
      </c>
      <c r="I41" s="53"/>
      <c r="J41" s="34">
        <f t="shared" si="9"/>
        <v>1684.2</v>
      </c>
      <c r="K41" s="53"/>
      <c r="L41" s="34">
        <f t="shared" si="10"/>
        <v>1932</v>
      </c>
      <c r="M41" s="54"/>
      <c r="N41" s="34">
        <f t="shared" si="11"/>
        <v>2654.4</v>
      </c>
      <c r="O41" s="67"/>
      <c r="P41" s="34">
        <f t="shared" si="12"/>
        <v>3376.8</v>
      </c>
      <c r="Q41" s="67"/>
      <c r="R41" s="26"/>
    </row>
    <row r="42" spans="1:18" x14ac:dyDescent="0.2">
      <c r="A42" s="17">
        <v>4400</v>
      </c>
      <c r="B42" s="34">
        <f t="shared" si="13"/>
        <v>554.4</v>
      </c>
      <c r="C42" s="53"/>
      <c r="D42" s="34">
        <f t="shared" si="14"/>
        <v>998.8</v>
      </c>
      <c r="E42" s="63"/>
      <c r="F42" s="34">
        <f t="shared" si="15"/>
        <v>1223.2</v>
      </c>
      <c r="G42" s="53"/>
      <c r="H42" s="34">
        <f t="shared" si="8"/>
        <v>1342</v>
      </c>
      <c r="I42" s="53"/>
      <c r="J42" s="34">
        <f t="shared" si="9"/>
        <v>1764.4</v>
      </c>
      <c r="K42" s="53"/>
      <c r="L42" s="34">
        <f t="shared" si="10"/>
        <v>2024</v>
      </c>
      <c r="M42" s="54"/>
      <c r="N42" s="34">
        <f t="shared" si="11"/>
        <v>2780.8</v>
      </c>
      <c r="O42" s="67"/>
      <c r="P42" s="34">
        <f t="shared" si="12"/>
        <v>3537.6</v>
      </c>
      <c r="Q42" s="67"/>
      <c r="R42" s="26"/>
    </row>
    <row r="43" spans="1:18" x14ac:dyDescent="0.2">
      <c r="A43" s="17">
        <v>4600</v>
      </c>
      <c r="B43" s="34">
        <f t="shared" si="13"/>
        <v>579.6</v>
      </c>
      <c r="C43" s="53"/>
      <c r="D43" s="34">
        <f t="shared" si="14"/>
        <v>1044.2</v>
      </c>
      <c r="E43" s="63"/>
      <c r="F43" s="34">
        <f t="shared" si="15"/>
        <v>1278.8</v>
      </c>
      <c r="G43" s="53"/>
      <c r="H43" s="34">
        <f t="shared" si="8"/>
        <v>1403</v>
      </c>
      <c r="I43" s="53"/>
      <c r="J43" s="34">
        <f t="shared" si="9"/>
        <v>1844.6</v>
      </c>
      <c r="K43" s="53"/>
      <c r="L43" s="34">
        <f t="shared" si="10"/>
        <v>2116</v>
      </c>
      <c r="M43" s="54"/>
      <c r="N43" s="34">
        <f t="shared" si="11"/>
        <v>2907.2</v>
      </c>
      <c r="O43" s="67"/>
      <c r="P43" s="34">
        <f t="shared" si="12"/>
        <v>3698.4</v>
      </c>
      <c r="Q43" s="67"/>
      <c r="R43" s="26"/>
    </row>
    <row r="44" spans="1:18" x14ac:dyDescent="0.2">
      <c r="A44" s="17">
        <v>4800</v>
      </c>
      <c r="B44" s="34">
        <f t="shared" si="13"/>
        <v>604.79999999999995</v>
      </c>
      <c r="C44" s="53"/>
      <c r="D44" s="34">
        <f t="shared" si="14"/>
        <v>1089.5999999999999</v>
      </c>
      <c r="E44" s="63"/>
      <c r="F44" s="34">
        <f t="shared" si="15"/>
        <v>1334.4</v>
      </c>
      <c r="G44" s="53"/>
      <c r="H44" s="34">
        <f t="shared" si="8"/>
        <v>1464</v>
      </c>
      <c r="I44" s="53"/>
      <c r="J44" s="34">
        <f t="shared" si="9"/>
        <v>1924.8</v>
      </c>
      <c r="K44" s="53"/>
      <c r="L44" s="34">
        <f t="shared" si="10"/>
        <v>2208</v>
      </c>
      <c r="M44" s="54"/>
      <c r="N44" s="34">
        <f t="shared" si="11"/>
        <v>3033.6</v>
      </c>
      <c r="O44" s="67"/>
      <c r="P44" s="34">
        <f t="shared" si="12"/>
        <v>3859.2</v>
      </c>
      <c r="Q44" s="67"/>
      <c r="R44" s="26"/>
    </row>
    <row r="45" spans="1:18" x14ac:dyDescent="0.2">
      <c r="A45" s="17">
        <v>5000</v>
      </c>
      <c r="B45" s="34">
        <f t="shared" si="13"/>
        <v>630</v>
      </c>
      <c r="C45" s="53"/>
      <c r="D45" s="34">
        <f t="shared" si="14"/>
        <v>1135</v>
      </c>
      <c r="E45" s="63"/>
      <c r="F45" s="34">
        <f t="shared" si="15"/>
        <v>1390</v>
      </c>
      <c r="G45" s="53"/>
      <c r="H45" s="34">
        <f t="shared" si="8"/>
        <v>1525</v>
      </c>
      <c r="I45" s="53"/>
      <c r="J45" s="34">
        <f t="shared" si="9"/>
        <v>2005</v>
      </c>
      <c r="K45" s="53"/>
      <c r="L45" s="34">
        <f t="shared" si="10"/>
        <v>2300</v>
      </c>
      <c r="M45" s="54"/>
      <c r="N45" s="34">
        <f t="shared" si="11"/>
        <v>3160</v>
      </c>
      <c r="O45" s="67"/>
      <c r="P45" s="34">
        <f t="shared" si="12"/>
        <v>4020</v>
      </c>
      <c r="Q45" s="67"/>
      <c r="R45" s="26"/>
    </row>
    <row r="46" spans="1:18" x14ac:dyDescent="0.2">
      <c r="A46" s="17">
        <v>5200</v>
      </c>
      <c r="B46" s="34">
        <f t="shared" si="13"/>
        <v>655.20000000000005</v>
      </c>
      <c r="C46" s="53"/>
      <c r="D46" s="34">
        <f t="shared" si="14"/>
        <v>1180.4000000000001</v>
      </c>
      <c r="E46" s="63"/>
      <c r="F46" s="34">
        <f t="shared" si="15"/>
        <v>1445.6</v>
      </c>
      <c r="G46" s="53"/>
      <c r="H46" s="34">
        <f t="shared" si="8"/>
        <v>1586</v>
      </c>
      <c r="I46" s="53"/>
      <c r="J46" s="34">
        <f t="shared" si="9"/>
        <v>2085.1999999999998</v>
      </c>
      <c r="K46" s="53"/>
      <c r="L46" s="34">
        <f t="shared" si="10"/>
        <v>2392</v>
      </c>
      <c r="M46" s="54"/>
      <c r="N46" s="34">
        <f t="shared" si="11"/>
        <v>3286.4</v>
      </c>
      <c r="O46" s="67"/>
      <c r="P46" s="34">
        <f t="shared" si="12"/>
        <v>4180.8</v>
      </c>
      <c r="Q46" s="67"/>
      <c r="R46" s="26"/>
    </row>
    <row r="47" spans="1:18" x14ac:dyDescent="0.2">
      <c r="A47" s="17">
        <v>5400</v>
      </c>
      <c r="B47" s="34">
        <f t="shared" si="13"/>
        <v>680.4</v>
      </c>
      <c r="C47" s="53"/>
      <c r="D47" s="34">
        <f t="shared" si="14"/>
        <v>1225.8</v>
      </c>
      <c r="E47" s="63"/>
      <c r="F47" s="34">
        <f t="shared" si="15"/>
        <v>1501.2</v>
      </c>
      <c r="G47" s="53"/>
      <c r="H47" s="34">
        <f t="shared" si="8"/>
        <v>1647</v>
      </c>
      <c r="I47" s="53"/>
      <c r="J47" s="34">
        <f t="shared" si="9"/>
        <v>2165.4</v>
      </c>
      <c r="K47" s="53"/>
      <c r="L47" s="34">
        <f t="shared" si="10"/>
        <v>2484</v>
      </c>
      <c r="M47" s="54"/>
      <c r="N47" s="34">
        <f t="shared" si="11"/>
        <v>3412.8</v>
      </c>
      <c r="O47" s="67"/>
      <c r="P47" s="34">
        <f t="shared" si="12"/>
        <v>4341.6000000000004</v>
      </c>
      <c r="Q47" s="67"/>
      <c r="R47" s="26"/>
    </row>
    <row r="48" spans="1:18" x14ac:dyDescent="0.2">
      <c r="A48" s="17">
        <v>5600</v>
      </c>
      <c r="B48" s="34">
        <f t="shared" si="13"/>
        <v>705.6</v>
      </c>
      <c r="C48" s="53"/>
      <c r="D48" s="34">
        <f t="shared" si="14"/>
        <v>1271.2</v>
      </c>
      <c r="E48" s="63"/>
      <c r="F48" s="34">
        <f t="shared" si="15"/>
        <v>1556.8</v>
      </c>
      <c r="G48" s="53"/>
      <c r="H48" s="34">
        <f t="shared" si="8"/>
        <v>1708</v>
      </c>
      <c r="I48" s="53"/>
      <c r="J48" s="34">
        <f t="shared" si="9"/>
        <v>2245.6</v>
      </c>
      <c r="K48" s="53"/>
      <c r="L48" s="34">
        <f t="shared" si="10"/>
        <v>2576</v>
      </c>
      <c r="M48" s="54"/>
      <c r="N48" s="34">
        <f t="shared" si="11"/>
        <v>3539.2</v>
      </c>
      <c r="O48" s="67"/>
      <c r="P48" s="34">
        <f t="shared" si="12"/>
        <v>4502.3999999999996</v>
      </c>
      <c r="Q48" s="67"/>
      <c r="R48" s="26"/>
    </row>
    <row r="49" spans="1:18" x14ac:dyDescent="0.2">
      <c r="A49" s="17">
        <v>5800</v>
      </c>
      <c r="B49" s="34">
        <f t="shared" si="13"/>
        <v>730.8</v>
      </c>
      <c r="C49" s="53"/>
      <c r="D49" s="34">
        <f t="shared" si="14"/>
        <v>1316.6</v>
      </c>
      <c r="E49" s="63"/>
      <c r="F49" s="34">
        <f t="shared" si="15"/>
        <v>1612.4</v>
      </c>
      <c r="G49" s="53"/>
      <c r="H49" s="34">
        <f t="shared" si="8"/>
        <v>1769</v>
      </c>
      <c r="I49" s="53"/>
      <c r="J49" s="34">
        <f t="shared" si="9"/>
        <v>2325.8000000000002</v>
      </c>
      <c r="K49" s="53"/>
      <c r="L49" s="34">
        <f t="shared" si="10"/>
        <v>2668</v>
      </c>
      <c r="M49" s="54"/>
      <c r="N49" s="34">
        <f t="shared" si="11"/>
        <v>3665.6</v>
      </c>
      <c r="O49" s="67"/>
      <c r="P49" s="34">
        <f t="shared" si="12"/>
        <v>4663.2</v>
      </c>
      <c r="Q49" s="67"/>
      <c r="R49" s="26"/>
    </row>
    <row r="50" spans="1:18" x14ac:dyDescent="0.2">
      <c r="A50" s="17">
        <v>6000</v>
      </c>
      <c r="B50" s="34">
        <f t="shared" si="13"/>
        <v>756</v>
      </c>
      <c r="C50" s="53"/>
      <c r="D50" s="34">
        <f t="shared" si="14"/>
        <v>1362</v>
      </c>
      <c r="E50" s="63"/>
      <c r="F50" s="34">
        <f t="shared" si="15"/>
        <v>1668</v>
      </c>
      <c r="G50" s="53"/>
      <c r="H50" s="34">
        <f t="shared" si="8"/>
        <v>1830</v>
      </c>
      <c r="I50" s="53"/>
      <c r="J50" s="34">
        <f t="shared" si="9"/>
        <v>2406</v>
      </c>
      <c r="K50" s="53"/>
      <c r="L50" s="34">
        <f t="shared" si="10"/>
        <v>2760</v>
      </c>
      <c r="M50" s="54"/>
      <c r="N50" s="34">
        <f t="shared" si="11"/>
        <v>3792</v>
      </c>
      <c r="O50" s="67"/>
      <c r="P50" s="34">
        <f t="shared" si="12"/>
        <v>4824</v>
      </c>
      <c r="Q50" s="67"/>
      <c r="R50" s="26"/>
    </row>
    <row r="51" spans="1:18" x14ac:dyDescent="0.2">
      <c r="B51" s="1"/>
      <c r="D51" s="1"/>
      <c r="F51" s="1"/>
      <c r="H51" s="1"/>
      <c r="J51" s="1"/>
      <c r="L51" s="27"/>
      <c r="M51" s="51"/>
      <c r="N51" s="26"/>
      <c r="O51" s="51"/>
      <c r="P51" s="26"/>
      <c r="Q51" s="51"/>
      <c r="R51" s="26"/>
    </row>
    <row r="52" spans="1:18" ht="20.25" x14ac:dyDescent="0.3">
      <c r="A52" s="108" t="s">
        <v>11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26"/>
    </row>
    <row r="53" spans="1:18" x14ac:dyDescent="0.2">
      <c r="A53" s="30"/>
      <c r="B53" s="105">
        <v>10</v>
      </c>
      <c r="C53" s="106"/>
      <c r="D53" s="105">
        <v>11</v>
      </c>
      <c r="E53" s="106"/>
      <c r="F53" s="105">
        <v>20</v>
      </c>
      <c r="G53" s="106"/>
      <c r="H53" s="105">
        <v>21</v>
      </c>
      <c r="I53" s="106"/>
      <c r="J53" s="107">
        <v>22</v>
      </c>
      <c r="K53" s="106"/>
      <c r="L53" s="104">
        <v>32</v>
      </c>
      <c r="M53" s="104"/>
      <c r="N53" s="88">
        <v>43</v>
      </c>
      <c r="O53" s="88"/>
      <c r="P53" s="104">
        <v>54</v>
      </c>
      <c r="Q53" s="104"/>
      <c r="R53" s="26"/>
    </row>
    <row r="54" spans="1:18" x14ac:dyDescent="0.2">
      <c r="A54" s="31" t="s">
        <v>5</v>
      </c>
      <c r="B54" s="32" t="s">
        <v>8</v>
      </c>
      <c r="C54" s="52" t="s">
        <v>9</v>
      </c>
      <c r="D54" s="32" t="s">
        <v>8</v>
      </c>
      <c r="E54" s="62" t="s">
        <v>9</v>
      </c>
      <c r="F54" s="32" t="s">
        <v>8</v>
      </c>
      <c r="G54" s="52" t="s">
        <v>9</v>
      </c>
      <c r="H54" s="32" t="s">
        <v>8</v>
      </c>
      <c r="I54" s="52" t="s">
        <v>9</v>
      </c>
      <c r="J54" s="32" t="s">
        <v>8</v>
      </c>
      <c r="K54" s="52" t="s">
        <v>9</v>
      </c>
      <c r="L54" s="32" t="s">
        <v>8</v>
      </c>
      <c r="M54" s="52" t="s">
        <v>9</v>
      </c>
      <c r="N54" s="32" t="s">
        <v>8</v>
      </c>
      <c r="O54" s="52" t="s">
        <v>9</v>
      </c>
      <c r="P54" s="32" t="s">
        <v>8</v>
      </c>
      <c r="Q54" s="52" t="s">
        <v>9</v>
      </c>
      <c r="R54" s="18"/>
    </row>
    <row r="55" spans="1:18" x14ac:dyDescent="0.2">
      <c r="A55" s="16">
        <v>400</v>
      </c>
      <c r="B55" s="34">
        <f t="shared" ref="B55:B60" si="16">$B$61*$A55/1000</f>
        <v>77.2</v>
      </c>
      <c r="C55" s="53"/>
      <c r="D55" s="34">
        <f t="shared" ref="D55:D60" si="17">$D$61*$A55/1000</f>
        <v>121.6</v>
      </c>
      <c r="E55" s="63"/>
      <c r="F55" s="34">
        <f t="shared" ref="F55:F60" si="18">$F$61*$A55/1000</f>
        <v>155.19999999999999</v>
      </c>
      <c r="G55" s="53"/>
      <c r="H55" s="34">
        <f t="shared" ref="H55:H60" si="19">$H$61*$A55/1000</f>
        <v>175.2</v>
      </c>
      <c r="I55" s="53"/>
      <c r="J55" s="34">
        <f t="shared" ref="J55:J60" si="20">$J$61*$A55/1000</f>
        <v>226.8</v>
      </c>
      <c r="K55" s="53"/>
      <c r="L55" s="34">
        <f>$L$61*$A55/1000</f>
        <v>276.8</v>
      </c>
      <c r="M55" s="53"/>
      <c r="N55" s="34">
        <f>$N$61*$A55/1000</f>
        <v>385.6</v>
      </c>
      <c r="O55" s="53"/>
      <c r="P55" s="34">
        <f>$P$61*$A55/1000</f>
        <v>487.6</v>
      </c>
      <c r="Q55" s="53"/>
      <c r="R55" s="18"/>
    </row>
    <row r="56" spans="1:18" x14ac:dyDescent="0.2">
      <c r="A56" s="17">
        <v>500</v>
      </c>
      <c r="B56" s="34">
        <f t="shared" si="16"/>
        <v>96.5</v>
      </c>
      <c r="C56" s="53"/>
      <c r="D56" s="34">
        <f t="shared" si="17"/>
        <v>152</v>
      </c>
      <c r="E56" s="63"/>
      <c r="F56" s="34">
        <f t="shared" si="18"/>
        <v>194</v>
      </c>
      <c r="G56" s="53"/>
      <c r="H56" s="34">
        <f t="shared" si="19"/>
        <v>219</v>
      </c>
      <c r="I56" s="53"/>
      <c r="J56" s="34">
        <f t="shared" si="20"/>
        <v>283.5</v>
      </c>
      <c r="K56" s="53"/>
      <c r="L56" s="34">
        <f t="shared" ref="L56:L60" si="21">$L$61*$A56/1000</f>
        <v>346</v>
      </c>
      <c r="M56" s="54"/>
      <c r="N56" s="34">
        <f t="shared" ref="N56:N60" si="22">$N$61*$A56/1000</f>
        <v>482</v>
      </c>
      <c r="O56" s="67"/>
      <c r="P56" s="34">
        <f t="shared" ref="P56:P60" si="23">$P$61*$A56/1000</f>
        <v>609.5</v>
      </c>
      <c r="Q56" s="67"/>
      <c r="R56" s="18"/>
    </row>
    <row r="57" spans="1:18" x14ac:dyDescent="0.2">
      <c r="A57" s="17">
        <v>600</v>
      </c>
      <c r="B57" s="34">
        <f t="shared" si="16"/>
        <v>115.8</v>
      </c>
      <c r="C57" s="53"/>
      <c r="D57" s="34">
        <f t="shared" si="17"/>
        <v>182.4</v>
      </c>
      <c r="E57" s="63"/>
      <c r="F57" s="34">
        <f t="shared" si="18"/>
        <v>232.8</v>
      </c>
      <c r="G57" s="53"/>
      <c r="H57" s="34">
        <f t="shared" si="19"/>
        <v>262.8</v>
      </c>
      <c r="I57" s="53"/>
      <c r="J57" s="34">
        <f t="shared" si="20"/>
        <v>340.2</v>
      </c>
      <c r="K57" s="53"/>
      <c r="L57" s="34">
        <f t="shared" si="21"/>
        <v>415.2</v>
      </c>
      <c r="M57" s="54"/>
      <c r="N57" s="34">
        <f t="shared" si="22"/>
        <v>578.4</v>
      </c>
      <c r="O57" s="67"/>
      <c r="P57" s="34">
        <f t="shared" si="23"/>
        <v>731.4</v>
      </c>
      <c r="Q57" s="67"/>
      <c r="R57" s="18"/>
    </row>
    <row r="58" spans="1:18" x14ac:dyDescent="0.2">
      <c r="A58" s="17">
        <v>700</v>
      </c>
      <c r="B58" s="34">
        <f t="shared" si="16"/>
        <v>135.1</v>
      </c>
      <c r="C58" s="53"/>
      <c r="D58" s="34">
        <f t="shared" si="17"/>
        <v>212.8</v>
      </c>
      <c r="E58" s="63"/>
      <c r="F58" s="34">
        <f t="shared" si="18"/>
        <v>271.60000000000002</v>
      </c>
      <c r="G58" s="53"/>
      <c r="H58" s="34">
        <f t="shared" si="19"/>
        <v>306.60000000000002</v>
      </c>
      <c r="I58" s="53"/>
      <c r="J58" s="34">
        <f t="shared" si="20"/>
        <v>396.9</v>
      </c>
      <c r="K58" s="53"/>
      <c r="L58" s="34">
        <f t="shared" si="21"/>
        <v>484.4</v>
      </c>
      <c r="M58" s="54"/>
      <c r="N58" s="34">
        <f t="shared" si="22"/>
        <v>674.8</v>
      </c>
      <c r="O58" s="67"/>
      <c r="P58" s="34">
        <f t="shared" si="23"/>
        <v>853.3</v>
      </c>
      <c r="Q58" s="67"/>
      <c r="R58" s="18"/>
    </row>
    <row r="59" spans="1:18" x14ac:dyDescent="0.2">
      <c r="A59" s="17">
        <v>800</v>
      </c>
      <c r="B59" s="34">
        <f t="shared" si="16"/>
        <v>154.4</v>
      </c>
      <c r="C59" s="53"/>
      <c r="D59" s="34">
        <f t="shared" si="17"/>
        <v>243.2</v>
      </c>
      <c r="E59" s="63"/>
      <c r="F59" s="34">
        <f t="shared" si="18"/>
        <v>310.39999999999998</v>
      </c>
      <c r="G59" s="53"/>
      <c r="H59" s="34">
        <f t="shared" si="19"/>
        <v>350.4</v>
      </c>
      <c r="I59" s="53"/>
      <c r="J59" s="34">
        <f t="shared" si="20"/>
        <v>453.6</v>
      </c>
      <c r="K59" s="53"/>
      <c r="L59" s="34">
        <f t="shared" si="21"/>
        <v>553.6</v>
      </c>
      <c r="M59" s="54"/>
      <c r="N59" s="34">
        <f t="shared" si="22"/>
        <v>771.2</v>
      </c>
      <c r="O59" s="67"/>
      <c r="P59" s="34">
        <f t="shared" si="23"/>
        <v>975.2</v>
      </c>
      <c r="Q59" s="67"/>
      <c r="R59" s="18"/>
    </row>
    <row r="60" spans="1:18" x14ac:dyDescent="0.2">
      <c r="A60" s="17">
        <v>900</v>
      </c>
      <c r="B60" s="34">
        <f t="shared" si="16"/>
        <v>173.7</v>
      </c>
      <c r="C60" s="53"/>
      <c r="D60" s="34">
        <f t="shared" si="17"/>
        <v>273.60000000000002</v>
      </c>
      <c r="E60" s="63"/>
      <c r="F60" s="34">
        <f t="shared" si="18"/>
        <v>349.2</v>
      </c>
      <c r="G60" s="53"/>
      <c r="H60" s="34">
        <f t="shared" si="19"/>
        <v>394.2</v>
      </c>
      <c r="I60" s="53"/>
      <c r="J60" s="34">
        <f t="shared" si="20"/>
        <v>510.3</v>
      </c>
      <c r="K60" s="53"/>
      <c r="L60" s="34">
        <f t="shared" si="21"/>
        <v>622.79999999999995</v>
      </c>
      <c r="M60" s="55"/>
      <c r="N60" s="34">
        <f t="shared" si="22"/>
        <v>867.6</v>
      </c>
      <c r="O60" s="68"/>
      <c r="P60" s="34">
        <f t="shared" si="23"/>
        <v>1097.0999999999999</v>
      </c>
      <c r="Q60" s="55"/>
      <c r="R60" s="18"/>
    </row>
    <row r="61" spans="1:18" x14ac:dyDescent="0.2">
      <c r="A61" s="48">
        <v>1000</v>
      </c>
      <c r="B61" s="38">
        <v>193</v>
      </c>
      <c r="C61" s="59">
        <v>1.1756</v>
      </c>
      <c r="D61" s="38">
        <v>304</v>
      </c>
      <c r="E61" s="64">
        <v>1.1796</v>
      </c>
      <c r="F61" s="38">
        <v>388</v>
      </c>
      <c r="G61" s="59">
        <v>1.1812</v>
      </c>
      <c r="H61" s="38">
        <v>438</v>
      </c>
      <c r="I61" s="76">
        <v>1.2113</v>
      </c>
      <c r="J61" s="38">
        <v>567</v>
      </c>
      <c r="K61" s="59">
        <v>1.2163999999999999</v>
      </c>
      <c r="L61" s="38">
        <v>692</v>
      </c>
      <c r="M61" s="56">
        <v>1.2413000000000001</v>
      </c>
      <c r="N61" s="38">
        <v>964</v>
      </c>
      <c r="O61" s="69">
        <v>1.2512000000000001</v>
      </c>
      <c r="P61" s="38">
        <v>1219</v>
      </c>
      <c r="Q61" s="69">
        <v>1.2698</v>
      </c>
      <c r="R61" s="18"/>
    </row>
    <row r="62" spans="1:18" x14ac:dyDescent="0.2">
      <c r="A62" s="17">
        <v>1100</v>
      </c>
      <c r="B62" s="34">
        <f>$B$61*$A62/1000</f>
        <v>212.3</v>
      </c>
      <c r="C62" s="53"/>
      <c r="D62" s="34">
        <f>$D$61*$A62/1000</f>
        <v>334.4</v>
      </c>
      <c r="E62" s="63"/>
      <c r="F62" s="34">
        <f>$F$61*$A62/1000</f>
        <v>426.8</v>
      </c>
      <c r="G62" s="53"/>
      <c r="H62" s="34">
        <f t="shared" ref="H62:H96" si="24">$H$61*$A62/1000</f>
        <v>481.8</v>
      </c>
      <c r="I62" s="53"/>
      <c r="J62" s="34">
        <f t="shared" ref="J62:J96" si="25">$J$61*$A62/1000</f>
        <v>623.70000000000005</v>
      </c>
      <c r="K62" s="53"/>
      <c r="L62" s="34">
        <f>$L$61*$A62/1000</f>
        <v>761.2</v>
      </c>
      <c r="M62" s="54"/>
      <c r="N62" s="34">
        <f>$N$61*$A62/1000</f>
        <v>1060.4000000000001</v>
      </c>
      <c r="O62" s="54"/>
      <c r="P62" s="34">
        <f>$P$61*$A62/1000</f>
        <v>1340.9</v>
      </c>
      <c r="Q62" s="54"/>
      <c r="R62" s="18"/>
    </row>
    <row r="63" spans="1:18" x14ac:dyDescent="0.2">
      <c r="A63" s="17">
        <v>1200</v>
      </c>
      <c r="B63" s="34">
        <f t="shared" ref="B63:B96" si="26">$B$61*$A63/1000</f>
        <v>231.6</v>
      </c>
      <c r="C63" s="53"/>
      <c r="D63" s="34">
        <f t="shared" ref="D63:D96" si="27">$D$61*$A63/1000</f>
        <v>364.8</v>
      </c>
      <c r="E63" s="63"/>
      <c r="F63" s="34">
        <f t="shared" ref="F63:F96" si="28">$F$61*$A63/1000</f>
        <v>465.6</v>
      </c>
      <c r="G63" s="53"/>
      <c r="H63" s="34">
        <f t="shared" si="24"/>
        <v>525.6</v>
      </c>
      <c r="I63" s="53"/>
      <c r="J63" s="34">
        <f t="shared" si="25"/>
        <v>680.4</v>
      </c>
      <c r="K63" s="53"/>
      <c r="L63" s="34">
        <f t="shared" ref="L63:L96" si="29">$L$61*$A63/1000</f>
        <v>830.4</v>
      </c>
      <c r="M63" s="54"/>
      <c r="N63" s="34">
        <f t="shared" ref="N63:N96" si="30">$N$61*$A63/1000</f>
        <v>1156.8</v>
      </c>
      <c r="O63" s="54"/>
      <c r="P63" s="34">
        <f t="shared" ref="P63:P96" si="31">$P$61*$A63/1000</f>
        <v>1462.8</v>
      </c>
      <c r="Q63" s="54"/>
      <c r="R63" s="18"/>
    </row>
    <row r="64" spans="1:18" x14ac:dyDescent="0.2">
      <c r="A64" s="17">
        <v>1300</v>
      </c>
      <c r="B64" s="34">
        <f t="shared" si="26"/>
        <v>250.9</v>
      </c>
      <c r="C64" s="53"/>
      <c r="D64" s="34">
        <f t="shared" si="27"/>
        <v>395.2</v>
      </c>
      <c r="E64" s="63"/>
      <c r="F64" s="34">
        <f t="shared" si="28"/>
        <v>504.4</v>
      </c>
      <c r="G64" s="53"/>
      <c r="H64" s="34">
        <f t="shared" si="24"/>
        <v>569.4</v>
      </c>
      <c r="I64" s="53"/>
      <c r="J64" s="34">
        <f t="shared" si="25"/>
        <v>737.1</v>
      </c>
      <c r="K64" s="53"/>
      <c r="L64" s="34">
        <f t="shared" si="29"/>
        <v>899.6</v>
      </c>
      <c r="M64" s="54"/>
      <c r="N64" s="34">
        <f t="shared" si="30"/>
        <v>1253.2</v>
      </c>
      <c r="O64" s="67"/>
      <c r="P64" s="34">
        <f t="shared" si="31"/>
        <v>1584.7</v>
      </c>
      <c r="Q64" s="67"/>
      <c r="R64" s="18"/>
    </row>
    <row r="65" spans="1:18" x14ac:dyDescent="0.2">
      <c r="A65" s="17">
        <v>1400</v>
      </c>
      <c r="B65" s="34">
        <f t="shared" si="26"/>
        <v>270.2</v>
      </c>
      <c r="C65" s="53"/>
      <c r="D65" s="34">
        <f t="shared" si="27"/>
        <v>425.6</v>
      </c>
      <c r="E65" s="63"/>
      <c r="F65" s="34">
        <f t="shared" si="28"/>
        <v>543.20000000000005</v>
      </c>
      <c r="G65" s="53"/>
      <c r="H65" s="34">
        <f t="shared" si="24"/>
        <v>613.20000000000005</v>
      </c>
      <c r="I65" s="53"/>
      <c r="J65" s="34">
        <f t="shared" si="25"/>
        <v>793.8</v>
      </c>
      <c r="K65" s="53"/>
      <c r="L65" s="34">
        <f t="shared" si="29"/>
        <v>968.8</v>
      </c>
      <c r="M65" s="54"/>
      <c r="N65" s="34">
        <f t="shared" si="30"/>
        <v>1349.6</v>
      </c>
      <c r="O65" s="67"/>
      <c r="P65" s="34">
        <f t="shared" si="31"/>
        <v>1706.6</v>
      </c>
      <c r="Q65" s="67"/>
      <c r="R65" s="18"/>
    </row>
    <row r="66" spans="1:18" x14ac:dyDescent="0.2">
      <c r="A66" s="17">
        <v>1500</v>
      </c>
      <c r="B66" s="34">
        <f t="shared" si="26"/>
        <v>289.5</v>
      </c>
      <c r="C66" s="53"/>
      <c r="D66" s="34">
        <f t="shared" si="27"/>
        <v>456</v>
      </c>
      <c r="E66" s="63"/>
      <c r="F66" s="34">
        <f t="shared" si="28"/>
        <v>582</v>
      </c>
      <c r="G66" s="53"/>
      <c r="H66" s="34">
        <f t="shared" si="24"/>
        <v>657</v>
      </c>
      <c r="I66" s="53"/>
      <c r="J66" s="34">
        <f t="shared" si="25"/>
        <v>850.5</v>
      </c>
      <c r="K66" s="53"/>
      <c r="L66" s="34">
        <f t="shared" si="29"/>
        <v>1038</v>
      </c>
      <c r="M66" s="54"/>
      <c r="N66" s="34">
        <f t="shared" si="30"/>
        <v>1446</v>
      </c>
      <c r="O66" s="67"/>
      <c r="P66" s="34">
        <f t="shared" si="31"/>
        <v>1828.5</v>
      </c>
      <c r="Q66" s="67"/>
    </row>
    <row r="67" spans="1:18" x14ac:dyDescent="0.2">
      <c r="A67" s="17">
        <v>1600</v>
      </c>
      <c r="B67" s="34">
        <f t="shared" si="26"/>
        <v>308.8</v>
      </c>
      <c r="C67" s="53"/>
      <c r="D67" s="34">
        <f t="shared" si="27"/>
        <v>486.4</v>
      </c>
      <c r="E67" s="63"/>
      <c r="F67" s="34">
        <f t="shared" si="28"/>
        <v>620.79999999999995</v>
      </c>
      <c r="G67" s="53"/>
      <c r="H67" s="34">
        <f t="shared" si="24"/>
        <v>700.8</v>
      </c>
      <c r="I67" s="53"/>
      <c r="J67" s="34">
        <f t="shared" si="25"/>
        <v>907.2</v>
      </c>
      <c r="K67" s="53"/>
      <c r="L67" s="34">
        <f t="shared" si="29"/>
        <v>1107.2</v>
      </c>
      <c r="M67" s="54"/>
      <c r="N67" s="34">
        <f t="shared" si="30"/>
        <v>1542.4</v>
      </c>
      <c r="O67" s="67"/>
      <c r="P67" s="34">
        <f t="shared" si="31"/>
        <v>1950.4</v>
      </c>
      <c r="Q67" s="67"/>
    </row>
    <row r="68" spans="1:18" x14ac:dyDescent="0.2">
      <c r="A68" s="17">
        <v>1700</v>
      </c>
      <c r="B68" s="34">
        <f t="shared" si="26"/>
        <v>328.1</v>
      </c>
      <c r="C68" s="53"/>
      <c r="D68" s="34">
        <f t="shared" si="27"/>
        <v>516.79999999999995</v>
      </c>
      <c r="E68" s="63"/>
      <c r="F68" s="34">
        <f t="shared" si="28"/>
        <v>659.6</v>
      </c>
      <c r="G68" s="53"/>
      <c r="H68" s="34">
        <f t="shared" si="24"/>
        <v>744.6</v>
      </c>
      <c r="I68" s="53"/>
      <c r="J68" s="34">
        <f t="shared" si="25"/>
        <v>963.9</v>
      </c>
      <c r="K68" s="53"/>
      <c r="L68" s="34">
        <f t="shared" si="29"/>
        <v>1176.4000000000001</v>
      </c>
      <c r="M68" s="54"/>
      <c r="N68" s="34">
        <f t="shared" si="30"/>
        <v>1638.8</v>
      </c>
      <c r="O68" s="67"/>
      <c r="P68" s="34">
        <f t="shared" si="31"/>
        <v>2072.3000000000002</v>
      </c>
      <c r="Q68" s="67"/>
    </row>
    <row r="69" spans="1:18" x14ac:dyDescent="0.2">
      <c r="A69" s="17">
        <v>1800</v>
      </c>
      <c r="B69" s="34">
        <f t="shared" si="26"/>
        <v>347.4</v>
      </c>
      <c r="C69" s="53"/>
      <c r="D69" s="34">
        <f t="shared" si="27"/>
        <v>547.20000000000005</v>
      </c>
      <c r="E69" s="63"/>
      <c r="F69" s="34">
        <f t="shared" si="28"/>
        <v>698.4</v>
      </c>
      <c r="G69" s="53"/>
      <c r="H69" s="34">
        <f t="shared" si="24"/>
        <v>788.4</v>
      </c>
      <c r="I69" s="53"/>
      <c r="J69" s="34">
        <f t="shared" si="25"/>
        <v>1020.6</v>
      </c>
      <c r="K69" s="53"/>
      <c r="L69" s="34">
        <f t="shared" si="29"/>
        <v>1245.5999999999999</v>
      </c>
      <c r="M69" s="54"/>
      <c r="N69" s="34">
        <f t="shared" si="30"/>
        <v>1735.2</v>
      </c>
      <c r="O69" s="67"/>
      <c r="P69" s="34">
        <f t="shared" si="31"/>
        <v>2194.1999999999998</v>
      </c>
      <c r="Q69" s="67"/>
    </row>
    <row r="70" spans="1:18" x14ac:dyDescent="0.2">
      <c r="A70" s="17">
        <v>1900</v>
      </c>
      <c r="B70" s="34">
        <f t="shared" si="26"/>
        <v>366.7</v>
      </c>
      <c r="C70" s="53"/>
      <c r="D70" s="34">
        <f t="shared" si="27"/>
        <v>577.6</v>
      </c>
      <c r="E70" s="63"/>
      <c r="F70" s="34">
        <f t="shared" si="28"/>
        <v>737.2</v>
      </c>
      <c r="G70" s="53"/>
      <c r="H70" s="34">
        <f t="shared" si="24"/>
        <v>832.2</v>
      </c>
      <c r="I70" s="53"/>
      <c r="J70" s="34">
        <f t="shared" si="25"/>
        <v>1077.3</v>
      </c>
      <c r="K70" s="53"/>
      <c r="L70" s="34">
        <f t="shared" si="29"/>
        <v>1314.8</v>
      </c>
      <c r="M70" s="54"/>
      <c r="N70" s="34">
        <f t="shared" si="30"/>
        <v>1831.6</v>
      </c>
      <c r="O70" s="67"/>
      <c r="P70" s="34">
        <f t="shared" si="31"/>
        <v>2316.1</v>
      </c>
      <c r="Q70" s="67"/>
    </row>
    <row r="71" spans="1:18" x14ac:dyDescent="0.2">
      <c r="A71" s="17">
        <v>2000</v>
      </c>
      <c r="B71" s="34">
        <f t="shared" si="26"/>
        <v>386</v>
      </c>
      <c r="C71" s="53"/>
      <c r="D71" s="34">
        <f t="shared" si="27"/>
        <v>608</v>
      </c>
      <c r="E71" s="63"/>
      <c r="F71" s="34">
        <f t="shared" si="28"/>
        <v>776</v>
      </c>
      <c r="G71" s="53"/>
      <c r="H71" s="34">
        <f t="shared" si="24"/>
        <v>876</v>
      </c>
      <c r="I71" s="53"/>
      <c r="J71" s="34">
        <f t="shared" si="25"/>
        <v>1134</v>
      </c>
      <c r="K71" s="53"/>
      <c r="L71" s="34">
        <f t="shared" si="29"/>
        <v>1384</v>
      </c>
      <c r="M71" s="54"/>
      <c r="N71" s="34">
        <f t="shared" si="30"/>
        <v>1928</v>
      </c>
      <c r="O71" s="67"/>
      <c r="P71" s="34">
        <f t="shared" si="31"/>
        <v>2438</v>
      </c>
      <c r="Q71" s="67"/>
    </row>
    <row r="72" spans="1:18" x14ac:dyDescent="0.2">
      <c r="A72" s="17">
        <v>2100</v>
      </c>
      <c r="B72" s="34">
        <f t="shared" si="26"/>
        <v>405.3</v>
      </c>
      <c r="C72" s="53"/>
      <c r="D72" s="34">
        <f t="shared" si="27"/>
        <v>638.4</v>
      </c>
      <c r="E72" s="63"/>
      <c r="F72" s="34">
        <f t="shared" si="28"/>
        <v>814.8</v>
      </c>
      <c r="G72" s="53"/>
      <c r="H72" s="34">
        <f t="shared" si="24"/>
        <v>919.8</v>
      </c>
      <c r="I72" s="53"/>
      <c r="J72" s="34">
        <f t="shared" si="25"/>
        <v>1190.7</v>
      </c>
      <c r="K72" s="53"/>
      <c r="L72" s="34">
        <f t="shared" si="29"/>
        <v>1453.2</v>
      </c>
      <c r="M72" s="54"/>
      <c r="N72" s="34">
        <f t="shared" si="30"/>
        <v>2024.4</v>
      </c>
      <c r="O72" s="67"/>
      <c r="P72" s="34">
        <f t="shared" si="31"/>
        <v>2559.9</v>
      </c>
      <c r="Q72" s="67"/>
    </row>
    <row r="73" spans="1:18" x14ac:dyDescent="0.2">
      <c r="A73" s="17">
        <v>2200</v>
      </c>
      <c r="B73" s="34">
        <f t="shared" si="26"/>
        <v>424.6</v>
      </c>
      <c r="C73" s="53"/>
      <c r="D73" s="34">
        <f t="shared" si="27"/>
        <v>668.8</v>
      </c>
      <c r="E73" s="63"/>
      <c r="F73" s="34">
        <f t="shared" si="28"/>
        <v>853.6</v>
      </c>
      <c r="G73" s="53"/>
      <c r="H73" s="34">
        <f t="shared" si="24"/>
        <v>963.6</v>
      </c>
      <c r="I73" s="53"/>
      <c r="J73" s="34">
        <f t="shared" si="25"/>
        <v>1247.4000000000001</v>
      </c>
      <c r="K73" s="53"/>
      <c r="L73" s="34">
        <f t="shared" si="29"/>
        <v>1522.4</v>
      </c>
      <c r="M73" s="54"/>
      <c r="N73" s="34">
        <f t="shared" si="30"/>
        <v>2120.8000000000002</v>
      </c>
      <c r="O73" s="67"/>
      <c r="P73" s="34">
        <f t="shared" si="31"/>
        <v>2681.8</v>
      </c>
      <c r="Q73" s="67"/>
    </row>
    <row r="74" spans="1:18" x14ac:dyDescent="0.2">
      <c r="A74" s="17">
        <v>2300</v>
      </c>
      <c r="B74" s="34">
        <f t="shared" si="26"/>
        <v>443.9</v>
      </c>
      <c r="C74" s="53"/>
      <c r="D74" s="34">
        <f t="shared" si="27"/>
        <v>699.2</v>
      </c>
      <c r="E74" s="63"/>
      <c r="F74" s="34">
        <f t="shared" si="28"/>
        <v>892.4</v>
      </c>
      <c r="G74" s="53"/>
      <c r="H74" s="34">
        <f t="shared" si="24"/>
        <v>1007.4</v>
      </c>
      <c r="I74" s="53"/>
      <c r="J74" s="34">
        <f t="shared" si="25"/>
        <v>1304.0999999999999</v>
      </c>
      <c r="K74" s="53"/>
      <c r="L74" s="34">
        <f t="shared" si="29"/>
        <v>1591.6</v>
      </c>
      <c r="M74" s="54"/>
      <c r="N74" s="34">
        <f t="shared" si="30"/>
        <v>2217.1999999999998</v>
      </c>
      <c r="O74" s="67"/>
      <c r="P74" s="34">
        <f t="shared" si="31"/>
        <v>2803.7</v>
      </c>
      <c r="Q74" s="67"/>
    </row>
    <row r="75" spans="1:18" x14ac:dyDescent="0.2">
      <c r="A75" s="17">
        <v>2400</v>
      </c>
      <c r="B75" s="34">
        <f t="shared" si="26"/>
        <v>463.2</v>
      </c>
      <c r="C75" s="53"/>
      <c r="D75" s="34">
        <f t="shared" si="27"/>
        <v>729.6</v>
      </c>
      <c r="E75" s="63"/>
      <c r="F75" s="34">
        <f t="shared" si="28"/>
        <v>931.2</v>
      </c>
      <c r="G75" s="53"/>
      <c r="H75" s="34">
        <f t="shared" si="24"/>
        <v>1051.2</v>
      </c>
      <c r="I75" s="53"/>
      <c r="J75" s="34">
        <f t="shared" si="25"/>
        <v>1360.8</v>
      </c>
      <c r="K75" s="53"/>
      <c r="L75" s="34">
        <f t="shared" si="29"/>
        <v>1660.8</v>
      </c>
      <c r="M75" s="54"/>
      <c r="N75" s="34">
        <f t="shared" si="30"/>
        <v>2313.6</v>
      </c>
      <c r="O75" s="67"/>
      <c r="P75" s="34">
        <f t="shared" si="31"/>
        <v>2925.6</v>
      </c>
      <c r="Q75" s="67"/>
    </row>
    <row r="76" spans="1:18" x14ac:dyDescent="0.2">
      <c r="A76" s="17">
        <v>2500</v>
      </c>
      <c r="B76" s="34">
        <f t="shared" si="26"/>
        <v>482.5</v>
      </c>
      <c r="C76" s="53"/>
      <c r="D76" s="34">
        <f t="shared" si="27"/>
        <v>760</v>
      </c>
      <c r="E76" s="63"/>
      <c r="F76" s="34">
        <f t="shared" si="28"/>
        <v>970</v>
      </c>
      <c r="G76" s="53"/>
      <c r="H76" s="34">
        <f t="shared" si="24"/>
        <v>1095</v>
      </c>
      <c r="I76" s="53"/>
      <c r="J76" s="34">
        <f t="shared" si="25"/>
        <v>1417.5</v>
      </c>
      <c r="K76" s="53"/>
      <c r="L76" s="34">
        <f t="shared" si="29"/>
        <v>1730</v>
      </c>
      <c r="M76" s="54"/>
      <c r="N76" s="34">
        <f t="shared" si="30"/>
        <v>2410</v>
      </c>
      <c r="O76" s="67"/>
      <c r="P76" s="34">
        <f t="shared" si="31"/>
        <v>3047.5</v>
      </c>
      <c r="Q76" s="67"/>
    </row>
    <row r="77" spans="1:18" x14ac:dyDescent="0.2">
      <c r="A77" s="17">
        <v>2600</v>
      </c>
      <c r="B77" s="34">
        <f t="shared" si="26"/>
        <v>501.8</v>
      </c>
      <c r="C77" s="53"/>
      <c r="D77" s="34">
        <f t="shared" si="27"/>
        <v>790.4</v>
      </c>
      <c r="E77" s="63"/>
      <c r="F77" s="34">
        <f t="shared" si="28"/>
        <v>1008.8</v>
      </c>
      <c r="G77" s="53"/>
      <c r="H77" s="34">
        <f t="shared" si="24"/>
        <v>1138.8</v>
      </c>
      <c r="I77" s="53"/>
      <c r="J77" s="34">
        <f t="shared" si="25"/>
        <v>1474.2</v>
      </c>
      <c r="K77" s="53"/>
      <c r="L77" s="34">
        <f t="shared" si="29"/>
        <v>1799.2</v>
      </c>
      <c r="M77" s="54"/>
      <c r="N77" s="34">
        <f t="shared" si="30"/>
        <v>2506.4</v>
      </c>
      <c r="O77" s="67"/>
      <c r="P77" s="34">
        <f t="shared" si="31"/>
        <v>3169.4</v>
      </c>
      <c r="Q77" s="67"/>
    </row>
    <row r="78" spans="1:18" x14ac:dyDescent="0.2">
      <c r="A78" s="17">
        <v>2700</v>
      </c>
      <c r="B78" s="34">
        <f t="shared" si="26"/>
        <v>521.1</v>
      </c>
      <c r="C78" s="53"/>
      <c r="D78" s="34">
        <f t="shared" si="27"/>
        <v>820.8</v>
      </c>
      <c r="E78" s="63"/>
      <c r="F78" s="34">
        <f t="shared" si="28"/>
        <v>1047.5999999999999</v>
      </c>
      <c r="G78" s="53"/>
      <c r="H78" s="34">
        <f t="shared" si="24"/>
        <v>1182.5999999999999</v>
      </c>
      <c r="I78" s="53"/>
      <c r="J78" s="34">
        <f t="shared" si="25"/>
        <v>1530.9</v>
      </c>
      <c r="K78" s="53"/>
      <c r="L78" s="34">
        <f t="shared" si="29"/>
        <v>1868.4</v>
      </c>
      <c r="M78" s="54"/>
      <c r="N78" s="34">
        <f t="shared" si="30"/>
        <v>2602.8000000000002</v>
      </c>
      <c r="O78" s="67"/>
      <c r="P78" s="34">
        <f t="shared" si="31"/>
        <v>3291.3</v>
      </c>
      <c r="Q78" s="67"/>
    </row>
    <row r="79" spans="1:18" x14ac:dyDescent="0.2">
      <c r="A79" s="17">
        <v>2800</v>
      </c>
      <c r="B79" s="34">
        <f t="shared" si="26"/>
        <v>540.4</v>
      </c>
      <c r="C79" s="53"/>
      <c r="D79" s="34">
        <f t="shared" si="27"/>
        <v>851.2</v>
      </c>
      <c r="E79" s="63"/>
      <c r="F79" s="34">
        <f t="shared" si="28"/>
        <v>1086.4000000000001</v>
      </c>
      <c r="G79" s="53"/>
      <c r="H79" s="34">
        <f t="shared" si="24"/>
        <v>1226.4000000000001</v>
      </c>
      <c r="I79" s="53"/>
      <c r="J79" s="34">
        <f t="shared" si="25"/>
        <v>1587.6</v>
      </c>
      <c r="K79" s="53"/>
      <c r="L79" s="34">
        <f t="shared" si="29"/>
        <v>1937.6</v>
      </c>
      <c r="M79" s="54"/>
      <c r="N79" s="34">
        <f t="shared" si="30"/>
        <v>2699.2</v>
      </c>
      <c r="O79" s="67"/>
      <c r="P79" s="34">
        <f t="shared" si="31"/>
        <v>3413.2</v>
      </c>
      <c r="Q79" s="67"/>
    </row>
    <row r="80" spans="1:18" x14ac:dyDescent="0.2">
      <c r="A80" s="17">
        <v>2900</v>
      </c>
      <c r="B80" s="34">
        <f t="shared" si="26"/>
        <v>559.70000000000005</v>
      </c>
      <c r="C80" s="53"/>
      <c r="D80" s="34">
        <f t="shared" si="27"/>
        <v>881.6</v>
      </c>
      <c r="E80" s="63"/>
      <c r="F80" s="34">
        <f t="shared" si="28"/>
        <v>1125.2</v>
      </c>
      <c r="G80" s="53"/>
      <c r="H80" s="34">
        <f t="shared" si="24"/>
        <v>1270.2</v>
      </c>
      <c r="I80" s="53"/>
      <c r="J80" s="34">
        <f t="shared" si="25"/>
        <v>1644.3</v>
      </c>
      <c r="K80" s="53"/>
      <c r="L80" s="34">
        <f t="shared" si="29"/>
        <v>2006.8</v>
      </c>
      <c r="M80" s="54"/>
      <c r="N80" s="34">
        <f t="shared" si="30"/>
        <v>2795.6</v>
      </c>
      <c r="O80" s="67"/>
      <c r="P80" s="34">
        <f t="shared" si="31"/>
        <v>3535.1</v>
      </c>
      <c r="Q80" s="67"/>
    </row>
    <row r="81" spans="1:17" x14ac:dyDescent="0.2">
      <c r="A81" s="17">
        <v>3000</v>
      </c>
      <c r="B81" s="34">
        <f t="shared" si="26"/>
        <v>579</v>
      </c>
      <c r="C81" s="53"/>
      <c r="D81" s="34">
        <f t="shared" si="27"/>
        <v>912</v>
      </c>
      <c r="E81" s="63"/>
      <c r="F81" s="34">
        <f t="shared" si="28"/>
        <v>1164</v>
      </c>
      <c r="G81" s="53"/>
      <c r="H81" s="34">
        <f t="shared" si="24"/>
        <v>1314</v>
      </c>
      <c r="I81" s="53"/>
      <c r="J81" s="34">
        <f t="shared" si="25"/>
        <v>1701</v>
      </c>
      <c r="K81" s="53"/>
      <c r="L81" s="34">
        <f t="shared" si="29"/>
        <v>2076</v>
      </c>
      <c r="M81" s="54"/>
      <c r="N81" s="34">
        <f t="shared" si="30"/>
        <v>2892</v>
      </c>
      <c r="O81" s="67"/>
      <c r="P81" s="34">
        <f t="shared" si="31"/>
        <v>3657</v>
      </c>
      <c r="Q81" s="67"/>
    </row>
    <row r="82" spans="1:17" x14ac:dyDescent="0.2">
      <c r="A82" s="17">
        <v>3200</v>
      </c>
      <c r="B82" s="34">
        <f t="shared" si="26"/>
        <v>617.6</v>
      </c>
      <c r="C82" s="53"/>
      <c r="D82" s="34">
        <f t="shared" si="27"/>
        <v>972.8</v>
      </c>
      <c r="E82" s="63"/>
      <c r="F82" s="34">
        <f t="shared" si="28"/>
        <v>1241.5999999999999</v>
      </c>
      <c r="G82" s="53"/>
      <c r="H82" s="34">
        <f t="shared" si="24"/>
        <v>1401.6</v>
      </c>
      <c r="I82" s="53"/>
      <c r="J82" s="34">
        <f t="shared" si="25"/>
        <v>1814.4</v>
      </c>
      <c r="K82" s="53"/>
      <c r="L82" s="34">
        <f t="shared" si="29"/>
        <v>2214.4</v>
      </c>
      <c r="M82" s="54"/>
      <c r="N82" s="34">
        <f t="shared" si="30"/>
        <v>3084.8</v>
      </c>
      <c r="O82" s="67"/>
      <c r="P82" s="34">
        <f t="shared" si="31"/>
        <v>3900.8</v>
      </c>
      <c r="Q82" s="67"/>
    </row>
    <row r="83" spans="1:17" x14ac:dyDescent="0.2">
      <c r="A83" s="17">
        <v>3400</v>
      </c>
      <c r="B83" s="34">
        <f t="shared" si="26"/>
        <v>656.2</v>
      </c>
      <c r="C83" s="53"/>
      <c r="D83" s="34">
        <f t="shared" si="27"/>
        <v>1033.5999999999999</v>
      </c>
      <c r="E83" s="63"/>
      <c r="F83" s="34">
        <f t="shared" si="28"/>
        <v>1319.2</v>
      </c>
      <c r="G83" s="53"/>
      <c r="H83" s="34">
        <f t="shared" si="24"/>
        <v>1489.2</v>
      </c>
      <c r="I83" s="53"/>
      <c r="J83" s="34">
        <f t="shared" si="25"/>
        <v>1927.8</v>
      </c>
      <c r="K83" s="53"/>
      <c r="L83" s="34">
        <f t="shared" si="29"/>
        <v>2352.8000000000002</v>
      </c>
      <c r="M83" s="54"/>
      <c r="N83" s="34">
        <f t="shared" si="30"/>
        <v>3277.6</v>
      </c>
      <c r="O83" s="67"/>
      <c r="P83" s="34">
        <f t="shared" si="31"/>
        <v>4144.6000000000004</v>
      </c>
      <c r="Q83" s="67"/>
    </row>
    <row r="84" spans="1:17" x14ac:dyDescent="0.2">
      <c r="A84" s="17">
        <v>3400</v>
      </c>
      <c r="B84" s="34">
        <f t="shared" si="26"/>
        <v>656.2</v>
      </c>
      <c r="C84" s="53"/>
      <c r="D84" s="34">
        <f t="shared" si="27"/>
        <v>1033.5999999999999</v>
      </c>
      <c r="E84" s="63"/>
      <c r="F84" s="34">
        <f t="shared" si="28"/>
        <v>1319.2</v>
      </c>
      <c r="G84" s="53"/>
      <c r="H84" s="34">
        <f t="shared" si="24"/>
        <v>1489.2</v>
      </c>
      <c r="I84" s="53"/>
      <c r="J84" s="34">
        <f t="shared" si="25"/>
        <v>1927.8</v>
      </c>
      <c r="K84" s="53"/>
      <c r="L84" s="34">
        <f t="shared" si="29"/>
        <v>2352.8000000000002</v>
      </c>
      <c r="M84" s="54"/>
      <c r="N84" s="34">
        <f t="shared" si="30"/>
        <v>3277.6</v>
      </c>
      <c r="O84" s="67"/>
      <c r="P84" s="34">
        <f t="shared" si="31"/>
        <v>4144.6000000000004</v>
      </c>
      <c r="Q84" s="67"/>
    </row>
    <row r="85" spans="1:17" x14ac:dyDescent="0.2">
      <c r="A85" s="17">
        <v>3600</v>
      </c>
      <c r="B85" s="34">
        <f t="shared" si="26"/>
        <v>694.8</v>
      </c>
      <c r="C85" s="53"/>
      <c r="D85" s="34">
        <f t="shared" si="27"/>
        <v>1094.4000000000001</v>
      </c>
      <c r="E85" s="63"/>
      <c r="F85" s="34">
        <f t="shared" si="28"/>
        <v>1396.8</v>
      </c>
      <c r="G85" s="53"/>
      <c r="H85" s="34">
        <f t="shared" si="24"/>
        <v>1576.8</v>
      </c>
      <c r="I85" s="53"/>
      <c r="J85" s="34">
        <f t="shared" si="25"/>
        <v>2041.2</v>
      </c>
      <c r="K85" s="53"/>
      <c r="L85" s="34">
        <f t="shared" si="29"/>
        <v>2491.1999999999998</v>
      </c>
      <c r="M85" s="54"/>
      <c r="N85" s="34">
        <f t="shared" si="30"/>
        <v>3470.4</v>
      </c>
      <c r="O85" s="67"/>
      <c r="P85" s="34">
        <f t="shared" si="31"/>
        <v>4388.3999999999996</v>
      </c>
      <c r="Q85" s="67"/>
    </row>
    <row r="86" spans="1:17" x14ac:dyDescent="0.2">
      <c r="A86" s="17">
        <v>4000</v>
      </c>
      <c r="B86" s="34">
        <f t="shared" si="26"/>
        <v>772</v>
      </c>
      <c r="C86" s="53"/>
      <c r="D86" s="34">
        <f t="shared" si="27"/>
        <v>1216</v>
      </c>
      <c r="E86" s="63"/>
      <c r="F86" s="34">
        <f t="shared" si="28"/>
        <v>1552</v>
      </c>
      <c r="G86" s="53"/>
      <c r="H86" s="34">
        <f t="shared" si="24"/>
        <v>1752</v>
      </c>
      <c r="I86" s="53"/>
      <c r="J86" s="34">
        <f t="shared" si="25"/>
        <v>2268</v>
      </c>
      <c r="K86" s="53"/>
      <c r="L86" s="34">
        <f t="shared" si="29"/>
        <v>2768</v>
      </c>
      <c r="M86" s="54"/>
      <c r="N86" s="34">
        <f t="shared" si="30"/>
        <v>3856</v>
      </c>
      <c r="O86" s="67"/>
      <c r="P86" s="34">
        <f t="shared" si="31"/>
        <v>4876</v>
      </c>
      <c r="Q86" s="67"/>
    </row>
    <row r="87" spans="1:17" x14ac:dyDescent="0.2">
      <c r="A87" s="17">
        <v>4200</v>
      </c>
      <c r="B87" s="34">
        <f t="shared" si="26"/>
        <v>810.6</v>
      </c>
      <c r="C87" s="53"/>
      <c r="D87" s="34">
        <f t="shared" si="27"/>
        <v>1276.8</v>
      </c>
      <c r="E87" s="63"/>
      <c r="F87" s="34">
        <f t="shared" si="28"/>
        <v>1629.6</v>
      </c>
      <c r="G87" s="53"/>
      <c r="H87" s="34">
        <f t="shared" si="24"/>
        <v>1839.6</v>
      </c>
      <c r="I87" s="53"/>
      <c r="J87" s="34">
        <f t="shared" si="25"/>
        <v>2381.4</v>
      </c>
      <c r="K87" s="53"/>
      <c r="L87" s="34">
        <f t="shared" si="29"/>
        <v>2906.4</v>
      </c>
      <c r="M87" s="54"/>
      <c r="N87" s="34">
        <f t="shared" si="30"/>
        <v>4048.8</v>
      </c>
      <c r="O87" s="67"/>
      <c r="P87" s="34">
        <f t="shared" si="31"/>
        <v>5119.8</v>
      </c>
      <c r="Q87" s="67"/>
    </row>
    <row r="88" spans="1:17" x14ac:dyDescent="0.2">
      <c r="A88" s="17">
        <v>4400</v>
      </c>
      <c r="B88" s="34">
        <f t="shared" si="26"/>
        <v>849.2</v>
      </c>
      <c r="C88" s="53"/>
      <c r="D88" s="34">
        <f t="shared" si="27"/>
        <v>1337.6</v>
      </c>
      <c r="E88" s="63"/>
      <c r="F88" s="34">
        <f t="shared" si="28"/>
        <v>1707.2</v>
      </c>
      <c r="G88" s="53"/>
      <c r="H88" s="34">
        <f t="shared" si="24"/>
        <v>1927.2</v>
      </c>
      <c r="I88" s="53"/>
      <c r="J88" s="34">
        <f t="shared" si="25"/>
        <v>2494.8000000000002</v>
      </c>
      <c r="K88" s="53"/>
      <c r="L88" s="34">
        <f t="shared" si="29"/>
        <v>3044.8</v>
      </c>
      <c r="M88" s="54"/>
      <c r="N88" s="34">
        <f t="shared" si="30"/>
        <v>4241.6000000000004</v>
      </c>
      <c r="O88" s="67"/>
      <c r="P88" s="34">
        <f t="shared" si="31"/>
        <v>5363.6</v>
      </c>
      <c r="Q88" s="67"/>
    </row>
    <row r="89" spans="1:17" x14ac:dyDescent="0.2">
      <c r="A89" s="17">
        <v>4600</v>
      </c>
      <c r="B89" s="34">
        <f t="shared" si="26"/>
        <v>887.8</v>
      </c>
      <c r="C89" s="53"/>
      <c r="D89" s="34">
        <f t="shared" si="27"/>
        <v>1398.4</v>
      </c>
      <c r="E89" s="63"/>
      <c r="F89" s="34">
        <f t="shared" si="28"/>
        <v>1784.8</v>
      </c>
      <c r="G89" s="53"/>
      <c r="H89" s="34">
        <f t="shared" si="24"/>
        <v>2014.8</v>
      </c>
      <c r="I89" s="53"/>
      <c r="J89" s="34">
        <f t="shared" si="25"/>
        <v>2608.1999999999998</v>
      </c>
      <c r="K89" s="53"/>
      <c r="L89" s="34">
        <f t="shared" si="29"/>
        <v>3183.2</v>
      </c>
      <c r="M89" s="54"/>
      <c r="N89" s="34">
        <f t="shared" si="30"/>
        <v>4434.3999999999996</v>
      </c>
      <c r="O89" s="67"/>
      <c r="P89" s="34">
        <f t="shared" si="31"/>
        <v>5607.4</v>
      </c>
      <c r="Q89" s="67"/>
    </row>
    <row r="90" spans="1:17" x14ac:dyDescent="0.2">
      <c r="A90" s="17">
        <v>4800</v>
      </c>
      <c r="B90" s="34">
        <f t="shared" si="26"/>
        <v>926.4</v>
      </c>
      <c r="C90" s="53"/>
      <c r="D90" s="34">
        <f t="shared" si="27"/>
        <v>1459.2</v>
      </c>
      <c r="E90" s="63"/>
      <c r="F90" s="34">
        <f t="shared" si="28"/>
        <v>1862.4</v>
      </c>
      <c r="G90" s="53"/>
      <c r="H90" s="34">
        <f t="shared" si="24"/>
        <v>2102.4</v>
      </c>
      <c r="I90" s="53"/>
      <c r="J90" s="34">
        <f t="shared" si="25"/>
        <v>2721.6</v>
      </c>
      <c r="K90" s="53"/>
      <c r="L90" s="34">
        <f t="shared" si="29"/>
        <v>3321.6</v>
      </c>
      <c r="M90" s="54"/>
      <c r="N90" s="34">
        <f t="shared" si="30"/>
        <v>4627.2</v>
      </c>
      <c r="O90" s="67"/>
      <c r="P90" s="34">
        <f t="shared" si="31"/>
        <v>5851.2</v>
      </c>
      <c r="Q90" s="67"/>
    </row>
    <row r="91" spans="1:17" x14ac:dyDescent="0.2">
      <c r="A91" s="17">
        <v>5000</v>
      </c>
      <c r="B91" s="34">
        <f t="shared" si="26"/>
        <v>965</v>
      </c>
      <c r="C91" s="53"/>
      <c r="D91" s="34">
        <f t="shared" si="27"/>
        <v>1520</v>
      </c>
      <c r="E91" s="63"/>
      <c r="F91" s="34">
        <f t="shared" si="28"/>
        <v>1940</v>
      </c>
      <c r="G91" s="53"/>
      <c r="H91" s="34">
        <f t="shared" si="24"/>
        <v>2190</v>
      </c>
      <c r="I91" s="53"/>
      <c r="J91" s="34">
        <f t="shared" si="25"/>
        <v>2835</v>
      </c>
      <c r="K91" s="53"/>
      <c r="L91" s="34">
        <f t="shared" si="29"/>
        <v>3460</v>
      </c>
      <c r="M91" s="54"/>
      <c r="N91" s="34">
        <f t="shared" si="30"/>
        <v>4820</v>
      </c>
      <c r="O91" s="67"/>
      <c r="P91" s="34">
        <f t="shared" si="31"/>
        <v>6095</v>
      </c>
      <c r="Q91" s="67"/>
    </row>
    <row r="92" spans="1:17" x14ac:dyDescent="0.2">
      <c r="A92" s="17">
        <v>5200</v>
      </c>
      <c r="B92" s="34">
        <f t="shared" si="26"/>
        <v>1003.6</v>
      </c>
      <c r="C92" s="53"/>
      <c r="D92" s="34">
        <f t="shared" si="27"/>
        <v>1580.8</v>
      </c>
      <c r="E92" s="63"/>
      <c r="F92" s="34">
        <f t="shared" si="28"/>
        <v>2017.6</v>
      </c>
      <c r="G92" s="53"/>
      <c r="H92" s="34">
        <f t="shared" si="24"/>
        <v>2277.6</v>
      </c>
      <c r="I92" s="53"/>
      <c r="J92" s="34">
        <f t="shared" si="25"/>
        <v>2948.4</v>
      </c>
      <c r="K92" s="53"/>
      <c r="L92" s="34">
        <f t="shared" si="29"/>
        <v>3598.4</v>
      </c>
      <c r="M92" s="54"/>
      <c r="N92" s="34">
        <f t="shared" si="30"/>
        <v>5012.8</v>
      </c>
      <c r="O92" s="67"/>
      <c r="P92" s="34">
        <f t="shared" si="31"/>
        <v>6338.8</v>
      </c>
      <c r="Q92" s="67"/>
    </row>
    <row r="93" spans="1:17" x14ac:dyDescent="0.2">
      <c r="A93" s="17">
        <v>5400</v>
      </c>
      <c r="B93" s="34">
        <f t="shared" si="26"/>
        <v>1042.2</v>
      </c>
      <c r="C93" s="53"/>
      <c r="D93" s="34">
        <f t="shared" si="27"/>
        <v>1641.6</v>
      </c>
      <c r="E93" s="63"/>
      <c r="F93" s="34">
        <f t="shared" si="28"/>
        <v>2095.1999999999998</v>
      </c>
      <c r="G93" s="53"/>
      <c r="H93" s="34">
        <f t="shared" si="24"/>
        <v>2365.1999999999998</v>
      </c>
      <c r="I93" s="53"/>
      <c r="J93" s="34">
        <f t="shared" si="25"/>
        <v>3061.8</v>
      </c>
      <c r="K93" s="53"/>
      <c r="L93" s="34">
        <f t="shared" si="29"/>
        <v>3736.8</v>
      </c>
      <c r="M93" s="54"/>
      <c r="N93" s="34">
        <f t="shared" si="30"/>
        <v>5205.6000000000004</v>
      </c>
      <c r="O93" s="67"/>
      <c r="P93" s="34">
        <f t="shared" si="31"/>
        <v>6582.6</v>
      </c>
      <c r="Q93" s="67"/>
    </row>
    <row r="94" spans="1:17" x14ac:dyDescent="0.2">
      <c r="A94" s="17">
        <v>5600</v>
      </c>
      <c r="B94" s="34">
        <f t="shared" si="26"/>
        <v>1080.8</v>
      </c>
      <c r="C94" s="53"/>
      <c r="D94" s="34">
        <f t="shared" si="27"/>
        <v>1702.4</v>
      </c>
      <c r="E94" s="63"/>
      <c r="F94" s="34">
        <f t="shared" si="28"/>
        <v>2172.8000000000002</v>
      </c>
      <c r="G94" s="53"/>
      <c r="H94" s="34">
        <f t="shared" si="24"/>
        <v>2452.8000000000002</v>
      </c>
      <c r="I94" s="53"/>
      <c r="J94" s="34">
        <f t="shared" si="25"/>
        <v>3175.2</v>
      </c>
      <c r="K94" s="53"/>
      <c r="L94" s="34">
        <f t="shared" si="29"/>
        <v>3875.2</v>
      </c>
      <c r="M94" s="54"/>
      <c r="N94" s="34">
        <f t="shared" si="30"/>
        <v>5398.4</v>
      </c>
      <c r="O94" s="67"/>
      <c r="P94" s="34">
        <f t="shared" si="31"/>
        <v>6826.4</v>
      </c>
      <c r="Q94" s="67"/>
    </row>
    <row r="95" spans="1:17" x14ac:dyDescent="0.2">
      <c r="A95" s="17">
        <v>5800</v>
      </c>
      <c r="B95" s="34">
        <f t="shared" si="26"/>
        <v>1119.4000000000001</v>
      </c>
      <c r="C95" s="53"/>
      <c r="D95" s="34">
        <f t="shared" si="27"/>
        <v>1763.2</v>
      </c>
      <c r="E95" s="63"/>
      <c r="F95" s="34">
        <f t="shared" si="28"/>
        <v>2250.4</v>
      </c>
      <c r="G95" s="53"/>
      <c r="H95" s="34">
        <f t="shared" si="24"/>
        <v>2540.4</v>
      </c>
      <c r="I95" s="53"/>
      <c r="J95" s="34">
        <f t="shared" si="25"/>
        <v>3288.6</v>
      </c>
      <c r="K95" s="53"/>
      <c r="L95" s="34">
        <f t="shared" si="29"/>
        <v>4013.6</v>
      </c>
      <c r="M95" s="54"/>
      <c r="N95" s="34">
        <f t="shared" si="30"/>
        <v>5591.2</v>
      </c>
      <c r="O95" s="67"/>
      <c r="P95" s="34">
        <f t="shared" si="31"/>
        <v>7070.2</v>
      </c>
      <c r="Q95" s="67"/>
    </row>
    <row r="96" spans="1:17" x14ac:dyDescent="0.2">
      <c r="A96" s="17">
        <v>6000</v>
      </c>
      <c r="B96" s="34">
        <f t="shared" si="26"/>
        <v>1158</v>
      </c>
      <c r="C96" s="53"/>
      <c r="D96" s="34">
        <f t="shared" si="27"/>
        <v>1824</v>
      </c>
      <c r="E96" s="63"/>
      <c r="F96" s="34">
        <f t="shared" si="28"/>
        <v>2328</v>
      </c>
      <c r="G96" s="53"/>
      <c r="H96" s="34">
        <f t="shared" si="24"/>
        <v>2628</v>
      </c>
      <c r="I96" s="53"/>
      <c r="J96" s="34">
        <f t="shared" si="25"/>
        <v>3402</v>
      </c>
      <c r="K96" s="53"/>
      <c r="L96" s="34">
        <f t="shared" si="29"/>
        <v>4152</v>
      </c>
      <c r="M96" s="54"/>
      <c r="N96" s="34">
        <f t="shared" si="30"/>
        <v>5784</v>
      </c>
      <c r="O96" s="67"/>
      <c r="P96" s="34">
        <f t="shared" si="31"/>
        <v>7314</v>
      </c>
      <c r="Q96" s="67"/>
    </row>
    <row r="97" spans="1:18" x14ac:dyDescent="0.2">
      <c r="A97" s="43"/>
      <c r="B97" s="1"/>
      <c r="D97" s="1"/>
      <c r="F97" s="1"/>
      <c r="H97" s="1"/>
      <c r="J97" s="1"/>
      <c r="L97" s="1"/>
    </row>
    <row r="98" spans="1:18" ht="20.25" x14ac:dyDescent="0.3">
      <c r="A98" s="110" t="s">
        <v>12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</row>
    <row r="99" spans="1:18" x14ac:dyDescent="0.2">
      <c r="A99" s="30"/>
      <c r="B99" s="105">
        <v>10</v>
      </c>
      <c r="C99" s="106"/>
      <c r="D99" s="105">
        <v>11</v>
      </c>
      <c r="E99" s="106"/>
      <c r="F99" s="105">
        <v>20</v>
      </c>
      <c r="G99" s="106"/>
      <c r="H99" s="105">
        <v>21</v>
      </c>
      <c r="I99" s="106"/>
      <c r="J99" s="107">
        <v>22</v>
      </c>
      <c r="K99" s="106"/>
      <c r="L99" s="104">
        <v>32</v>
      </c>
      <c r="M99" s="104"/>
      <c r="N99" s="88">
        <v>43</v>
      </c>
      <c r="O99" s="88"/>
      <c r="P99" s="104">
        <v>54</v>
      </c>
      <c r="Q99" s="104"/>
    </row>
    <row r="100" spans="1:18" x14ac:dyDescent="0.2">
      <c r="A100" s="31" t="s">
        <v>5</v>
      </c>
      <c r="B100" s="32" t="s">
        <v>8</v>
      </c>
      <c r="C100" s="52" t="s">
        <v>9</v>
      </c>
      <c r="D100" s="32" t="s">
        <v>8</v>
      </c>
      <c r="E100" s="62" t="s">
        <v>9</v>
      </c>
      <c r="F100" s="32" t="s">
        <v>8</v>
      </c>
      <c r="G100" s="52" t="s">
        <v>9</v>
      </c>
      <c r="H100" s="32" t="s">
        <v>8</v>
      </c>
      <c r="I100" s="52" t="s">
        <v>9</v>
      </c>
      <c r="J100" s="32" t="s">
        <v>8</v>
      </c>
      <c r="K100" s="52" t="s">
        <v>9</v>
      </c>
      <c r="L100" s="32" t="s">
        <v>8</v>
      </c>
      <c r="M100" s="52" t="s">
        <v>9</v>
      </c>
      <c r="N100" s="32" t="s">
        <v>8</v>
      </c>
      <c r="O100" s="52" t="s">
        <v>9</v>
      </c>
      <c r="P100" s="32" t="s">
        <v>8</v>
      </c>
      <c r="Q100" s="52" t="s">
        <v>9</v>
      </c>
    </row>
    <row r="101" spans="1:18" x14ac:dyDescent="0.2">
      <c r="A101" s="16">
        <v>400</v>
      </c>
      <c r="B101" s="34">
        <f t="shared" ref="B101:B106" si="32">$B$107*$A101/1000</f>
        <v>104.8</v>
      </c>
      <c r="C101" s="53"/>
      <c r="D101" s="34">
        <f t="shared" ref="D101:D106" si="33">$D$107*$A101/1000</f>
        <v>152.80000000000001</v>
      </c>
      <c r="E101" s="63"/>
      <c r="F101" s="34">
        <f t="shared" ref="F101:F106" si="34">$F$107*$A101/1000</f>
        <v>199.2</v>
      </c>
      <c r="G101" s="53"/>
      <c r="H101" s="34">
        <f t="shared" ref="H101:H106" si="35">$H$107*$A101/1000</f>
        <v>227.2</v>
      </c>
      <c r="I101" s="53"/>
      <c r="J101" s="34">
        <f t="shared" ref="J101:J106" si="36">$J$107*$A101/1000</f>
        <v>288.8</v>
      </c>
      <c r="K101" s="53"/>
      <c r="L101" s="34">
        <f>$L$107*$A101/1000</f>
        <v>344.8</v>
      </c>
      <c r="M101" s="53"/>
      <c r="N101" s="34">
        <f>$N$107*$A101/1000</f>
        <v>484</v>
      </c>
      <c r="O101" s="53"/>
      <c r="P101" s="34">
        <f>$P$107*$A101/1000</f>
        <v>653.6</v>
      </c>
      <c r="Q101" s="34"/>
      <c r="R101" s="41"/>
    </row>
    <row r="102" spans="1:18" x14ac:dyDescent="0.2">
      <c r="A102" s="17">
        <v>500</v>
      </c>
      <c r="B102" s="34">
        <f t="shared" si="32"/>
        <v>131</v>
      </c>
      <c r="C102" s="53"/>
      <c r="D102" s="34">
        <f t="shared" si="33"/>
        <v>191</v>
      </c>
      <c r="E102" s="63"/>
      <c r="F102" s="34">
        <f t="shared" si="34"/>
        <v>249</v>
      </c>
      <c r="G102" s="53"/>
      <c r="H102" s="34">
        <f t="shared" si="35"/>
        <v>284</v>
      </c>
      <c r="I102" s="53"/>
      <c r="J102" s="34">
        <f t="shared" si="36"/>
        <v>361</v>
      </c>
      <c r="K102" s="53"/>
      <c r="L102" s="34">
        <f t="shared" ref="L102:L106" si="37">$L$107*$A102/1000</f>
        <v>431</v>
      </c>
      <c r="M102" s="54"/>
      <c r="N102" s="34">
        <f t="shared" ref="N102:N106" si="38">$N$107*$A102/1000</f>
        <v>605</v>
      </c>
      <c r="O102" s="67"/>
      <c r="P102" s="34">
        <f t="shared" ref="P102:P106" si="39">$P$107*$A102/1000</f>
        <v>817</v>
      </c>
      <c r="Q102" s="67"/>
      <c r="R102" s="41"/>
    </row>
    <row r="103" spans="1:18" x14ac:dyDescent="0.2">
      <c r="A103" s="17">
        <v>600</v>
      </c>
      <c r="B103" s="34">
        <f t="shared" si="32"/>
        <v>157.19999999999999</v>
      </c>
      <c r="C103" s="53"/>
      <c r="D103" s="34">
        <f t="shared" si="33"/>
        <v>229.2</v>
      </c>
      <c r="E103" s="63"/>
      <c r="F103" s="34">
        <f t="shared" si="34"/>
        <v>298.8</v>
      </c>
      <c r="G103" s="53"/>
      <c r="H103" s="34">
        <f t="shared" si="35"/>
        <v>340.8</v>
      </c>
      <c r="I103" s="53"/>
      <c r="J103" s="34">
        <f t="shared" si="36"/>
        <v>433.2</v>
      </c>
      <c r="K103" s="53"/>
      <c r="L103" s="34">
        <f t="shared" si="37"/>
        <v>517.20000000000005</v>
      </c>
      <c r="M103" s="54"/>
      <c r="N103" s="34">
        <f t="shared" si="38"/>
        <v>726</v>
      </c>
      <c r="O103" s="67"/>
      <c r="P103" s="34">
        <f t="shared" si="39"/>
        <v>980.4</v>
      </c>
      <c r="Q103" s="67"/>
      <c r="R103" s="41"/>
    </row>
    <row r="104" spans="1:18" x14ac:dyDescent="0.2">
      <c r="A104" s="17">
        <v>700</v>
      </c>
      <c r="B104" s="34">
        <f t="shared" si="32"/>
        <v>183.4</v>
      </c>
      <c r="C104" s="53"/>
      <c r="D104" s="34">
        <f t="shared" si="33"/>
        <v>267.39999999999998</v>
      </c>
      <c r="E104" s="63"/>
      <c r="F104" s="34">
        <f t="shared" si="34"/>
        <v>348.6</v>
      </c>
      <c r="G104" s="53"/>
      <c r="H104" s="34">
        <f t="shared" si="35"/>
        <v>397.6</v>
      </c>
      <c r="I104" s="53"/>
      <c r="J104" s="34">
        <f t="shared" si="36"/>
        <v>505.4</v>
      </c>
      <c r="K104" s="53"/>
      <c r="L104" s="34">
        <f t="shared" si="37"/>
        <v>603.4</v>
      </c>
      <c r="M104" s="54"/>
      <c r="N104" s="34">
        <f t="shared" si="38"/>
        <v>847</v>
      </c>
      <c r="O104" s="67"/>
      <c r="P104" s="34">
        <f t="shared" si="39"/>
        <v>1143.8</v>
      </c>
      <c r="Q104" s="67"/>
      <c r="R104" s="41"/>
    </row>
    <row r="105" spans="1:18" x14ac:dyDescent="0.2">
      <c r="A105" s="17">
        <v>800</v>
      </c>
      <c r="B105" s="34">
        <f t="shared" si="32"/>
        <v>209.6</v>
      </c>
      <c r="C105" s="53"/>
      <c r="D105" s="34">
        <f t="shared" si="33"/>
        <v>305.60000000000002</v>
      </c>
      <c r="E105" s="63"/>
      <c r="F105" s="34">
        <f t="shared" si="34"/>
        <v>398.4</v>
      </c>
      <c r="G105" s="53"/>
      <c r="H105" s="34">
        <f t="shared" si="35"/>
        <v>454.4</v>
      </c>
      <c r="I105" s="53"/>
      <c r="J105" s="34">
        <f t="shared" si="36"/>
        <v>577.6</v>
      </c>
      <c r="K105" s="53"/>
      <c r="L105" s="34">
        <f t="shared" si="37"/>
        <v>689.6</v>
      </c>
      <c r="M105" s="54"/>
      <c r="N105" s="34">
        <f t="shared" si="38"/>
        <v>968</v>
      </c>
      <c r="O105" s="67"/>
      <c r="P105" s="34">
        <f t="shared" si="39"/>
        <v>1307.2</v>
      </c>
      <c r="Q105" s="67"/>
      <c r="R105" s="41"/>
    </row>
    <row r="106" spans="1:18" x14ac:dyDescent="0.2">
      <c r="A106" s="17">
        <v>900</v>
      </c>
      <c r="B106" s="34">
        <f t="shared" si="32"/>
        <v>235.8</v>
      </c>
      <c r="C106" s="53"/>
      <c r="D106" s="34">
        <f t="shared" si="33"/>
        <v>343.8</v>
      </c>
      <c r="E106" s="63"/>
      <c r="F106" s="34">
        <f t="shared" si="34"/>
        <v>448.2</v>
      </c>
      <c r="G106" s="53"/>
      <c r="H106" s="34">
        <f t="shared" si="35"/>
        <v>511.2</v>
      </c>
      <c r="I106" s="53"/>
      <c r="J106" s="34">
        <f t="shared" si="36"/>
        <v>649.79999999999995</v>
      </c>
      <c r="K106" s="53"/>
      <c r="L106" s="34">
        <f t="shared" si="37"/>
        <v>775.8</v>
      </c>
      <c r="M106" s="55"/>
      <c r="N106" s="34">
        <f t="shared" si="38"/>
        <v>1089</v>
      </c>
      <c r="O106" s="68"/>
      <c r="P106" s="34">
        <f t="shared" si="39"/>
        <v>1470.6</v>
      </c>
      <c r="Q106" s="55"/>
      <c r="R106" s="41"/>
    </row>
    <row r="107" spans="1:18" x14ac:dyDescent="0.2">
      <c r="A107" s="17">
        <v>1000</v>
      </c>
      <c r="B107" s="38">
        <v>262</v>
      </c>
      <c r="C107" s="59">
        <v>1.1800999999999999</v>
      </c>
      <c r="D107" s="38">
        <v>382</v>
      </c>
      <c r="E107" s="64">
        <v>1.1926000000000001</v>
      </c>
      <c r="F107" s="38">
        <v>498</v>
      </c>
      <c r="G107" s="59">
        <v>1.2113</v>
      </c>
      <c r="H107" s="38">
        <v>568</v>
      </c>
      <c r="I107" s="59">
        <v>1.2403</v>
      </c>
      <c r="J107" s="38">
        <v>722</v>
      </c>
      <c r="K107" s="59">
        <v>1.2422</v>
      </c>
      <c r="L107" s="38">
        <v>862</v>
      </c>
      <c r="M107" s="56">
        <v>1.2755000000000001</v>
      </c>
      <c r="N107" s="38">
        <v>1210</v>
      </c>
      <c r="O107" s="69">
        <v>1.2862</v>
      </c>
      <c r="P107" s="38">
        <v>1634</v>
      </c>
      <c r="Q107" s="69">
        <v>1.2888999999999999</v>
      </c>
      <c r="R107" s="41"/>
    </row>
    <row r="108" spans="1:18" x14ac:dyDescent="0.2">
      <c r="A108" s="17">
        <v>1100</v>
      </c>
      <c r="B108" s="34">
        <f>$B$107*$A108/1000</f>
        <v>288.2</v>
      </c>
      <c r="C108" s="53"/>
      <c r="D108" s="34">
        <f>$D$107*$A108/1000</f>
        <v>420.2</v>
      </c>
      <c r="E108" s="63"/>
      <c r="F108" s="34">
        <f>$F$107*$A108/1000</f>
        <v>547.79999999999995</v>
      </c>
      <c r="G108" s="53"/>
      <c r="H108" s="34">
        <f t="shared" ref="H108:H142" si="40">$H$107*$A108/1000</f>
        <v>624.79999999999995</v>
      </c>
      <c r="I108" s="53"/>
      <c r="J108" s="34">
        <f t="shared" ref="J108:J142" si="41">$J$107*$A108/1000</f>
        <v>794.2</v>
      </c>
      <c r="K108" s="53"/>
      <c r="L108" s="34">
        <f>$L$107*$A108/1000</f>
        <v>948.2</v>
      </c>
      <c r="M108" s="54"/>
      <c r="N108" s="34">
        <f>$N$107*$A108/1000</f>
        <v>1331</v>
      </c>
      <c r="O108" s="54"/>
      <c r="P108" s="34">
        <f>$P$107*$A108/1000</f>
        <v>1797.4</v>
      </c>
      <c r="Q108" s="54"/>
      <c r="R108" s="41"/>
    </row>
    <row r="109" spans="1:18" x14ac:dyDescent="0.2">
      <c r="A109" s="17">
        <v>1200</v>
      </c>
      <c r="B109" s="34">
        <f t="shared" ref="B109:B142" si="42">$B$107*$A109/1000</f>
        <v>314.39999999999998</v>
      </c>
      <c r="C109" s="53"/>
      <c r="D109" s="34">
        <f t="shared" ref="D109:D142" si="43">$D$107*$A109/1000</f>
        <v>458.4</v>
      </c>
      <c r="E109" s="63"/>
      <c r="F109" s="34">
        <f t="shared" ref="F109:F142" si="44">$F$107*$A109/1000</f>
        <v>597.6</v>
      </c>
      <c r="G109" s="53"/>
      <c r="H109" s="34">
        <f t="shared" si="40"/>
        <v>681.6</v>
      </c>
      <c r="I109" s="53"/>
      <c r="J109" s="34">
        <f t="shared" si="41"/>
        <v>866.4</v>
      </c>
      <c r="K109" s="53"/>
      <c r="L109" s="34">
        <f t="shared" ref="L109:L142" si="45">$L$107*$A109/1000</f>
        <v>1034.4000000000001</v>
      </c>
      <c r="M109" s="54"/>
      <c r="N109" s="34">
        <f t="shared" ref="N109:N142" si="46">$N$107*$A109/1000</f>
        <v>1452</v>
      </c>
      <c r="O109" s="54"/>
      <c r="P109" s="34">
        <f t="shared" ref="P109:P142" si="47">$P$107*$A109/1000</f>
        <v>1960.8</v>
      </c>
      <c r="Q109" s="54"/>
      <c r="R109" s="41"/>
    </row>
    <row r="110" spans="1:18" x14ac:dyDescent="0.2">
      <c r="A110" s="17">
        <v>1300</v>
      </c>
      <c r="B110" s="34">
        <f t="shared" si="42"/>
        <v>340.6</v>
      </c>
      <c r="C110" s="53"/>
      <c r="D110" s="34">
        <f t="shared" si="43"/>
        <v>496.6</v>
      </c>
      <c r="E110" s="63"/>
      <c r="F110" s="34">
        <f t="shared" si="44"/>
        <v>647.4</v>
      </c>
      <c r="G110" s="53"/>
      <c r="H110" s="34">
        <f t="shared" si="40"/>
        <v>738.4</v>
      </c>
      <c r="I110" s="53"/>
      <c r="J110" s="34">
        <f t="shared" si="41"/>
        <v>938.6</v>
      </c>
      <c r="K110" s="53"/>
      <c r="L110" s="34">
        <f t="shared" si="45"/>
        <v>1120.5999999999999</v>
      </c>
      <c r="M110" s="54"/>
      <c r="N110" s="34">
        <f t="shared" si="46"/>
        <v>1573</v>
      </c>
      <c r="O110" s="67"/>
      <c r="P110" s="34">
        <f t="shared" si="47"/>
        <v>2124.1999999999998</v>
      </c>
      <c r="Q110" s="67"/>
      <c r="R110" s="41"/>
    </row>
    <row r="111" spans="1:18" x14ac:dyDescent="0.2">
      <c r="A111" s="17">
        <v>1400</v>
      </c>
      <c r="B111" s="34">
        <f t="shared" si="42"/>
        <v>366.8</v>
      </c>
      <c r="C111" s="53"/>
      <c r="D111" s="34">
        <f t="shared" si="43"/>
        <v>534.79999999999995</v>
      </c>
      <c r="E111" s="63"/>
      <c r="F111" s="34">
        <f t="shared" si="44"/>
        <v>697.2</v>
      </c>
      <c r="G111" s="53"/>
      <c r="H111" s="34">
        <f t="shared" si="40"/>
        <v>795.2</v>
      </c>
      <c r="I111" s="53"/>
      <c r="J111" s="34">
        <f t="shared" si="41"/>
        <v>1010.8</v>
      </c>
      <c r="K111" s="53"/>
      <c r="L111" s="34">
        <f t="shared" si="45"/>
        <v>1206.8</v>
      </c>
      <c r="M111" s="54"/>
      <c r="N111" s="34">
        <f t="shared" si="46"/>
        <v>1694</v>
      </c>
      <c r="O111" s="67"/>
      <c r="P111" s="34">
        <f t="shared" si="47"/>
        <v>2287.6</v>
      </c>
      <c r="Q111" s="67"/>
      <c r="R111" s="41"/>
    </row>
    <row r="112" spans="1:18" x14ac:dyDescent="0.2">
      <c r="A112" s="17">
        <v>1500</v>
      </c>
      <c r="B112" s="34">
        <f t="shared" si="42"/>
        <v>393</v>
      </c>
      <c r="C112" s="53"/>
      <c r="D112" s="34">
        <f t="shared" si="43"/>
        <v>573</v>
      </c>
      <c r="E112" s="63"/>
      <c r="F112" s="34">
        <f t="shared" si="44"/>
        <v>747</v>
      </c>
      <c r="G112" s="53"/>
      <c r="H112" s="34">
        <f t="shared" si="40"/>
        <v>852</v>
      </c>
      <c r="I112" s="53"/>
      <c r="J112" s="34">
        <f t="shared" si="41"/>
        <v>1083</v>
      </c>
      <c r="K112" s="53"/>
      <c r="L112" s="34">
        <f t="shared" si="45"/>
        <v>1293</v>
      </c>
      <c r="M112" s="54"/>
      <c r="N112" s="34">
        <f t="shared" si="46"/>
        <v>1815</v>
      </c>
      <c r="O112" s="67"/>
      <c r="P112" s="34">
        <f t="shared" si="47"/>
        <v>2451</v>
      </c>
      <c r="Q112" s="67"/>
      <c r="R112" s="41"/>
    </row>
    <row r="113" spans="1:17" x14ac:dyDescent="0.2">
      <c r="A113" s="17">
        <v>1600</v>
      </c>
      <c r="B113" s="34">
        <f t="shared" si="42"/>
        <v>419.2</v>
      </c>
      <c r="C113" s="53"/>
      <c r="D113" s="34">
        <f t="shared" si="43"/>
        <v>611.20000000000005</v>
      </c>
      <c r="E113" s="63"/>
      <c r="F113" s="34">
        <f t="shared" si="44"/>
        <v>796.8</v>
      </c>
      <c r="G113" s="53"/>
      <c r="H113" s="34">
        <f t="shared" si="40"/>
        <v>908.8</v>
      </c>
      <c r="I113" s="53"/>
      <c r="J113" s="34">
        <f t="shared" si="41"/>
        <v>1155.2</v>
      </c>
      <c r="K113" s="53"/>
      <c r="L113" s="34">
        <f t="shared" si="45"/>
        <v>1379.2</v>
      </c>
      <c r="M113" s="54"/>
      <c r="N113" s="34">
        <f t="shared" si="46"/>
        <v>1936</v>
      </c>
      <c r="O113" s="67"/>
      <c r="P113" s="34">
        <f t="shared" si="47"/>
        <v>2614.4</v>
      </c>
      <c r="Q113" s="67"/>
    </row>
    <row r="114" spans="1:17" x14ac:dyDescent="0.2">
      <c r="A114" s="17">
        <v>1700</v>
      </c>
      <c r="B114" s="34">
        <f t="shared" si="42"/>
        <v>445.4</v>
      </c>
      <c r="C114" s="53"/>
      <c r="D114" s="34">
        <f t="shared" si="43"/>
        <v>649.4</v>
      </c>
      <c r="E114" s="63"/>
      <c r="F114" s="34">
        <f t="shared" si="44"/>
        <v>846.6</v>
      </c>
      <c r="G114" s="53"/>
      <c r="H114" s="34">
        <f t="shared" si="40"/>
        <v>965.6</v>
      </c>
      <c r="I114" s="53"/>
      <c r="J114" s="34">
        <f t="shared" si="41"/>
        <v>1227.4000000000001</v>
      </c>
      <c r="K114" s="53"/>
      <c r="L114" s="34">
        <f t="shared" si="45"/>
        <v>1465.4</v>
      </c>
      <c r="M114" s="54"/>
      <c r="N114" s="34">
        <f t="shared" si="46"/>
        <v>2057</v>
      </c>
      <c r="O114" s="67"/>
      <c r="P114" s="34">
        <f t="shared" si="47"/>
        <v>2777.8</v>
      </c>
      <c r="Q114" s="67"/>
    </row>
    <row r="115" spans="1:17" x14ac:dyDescent="0.2">
      <c r="A115" s="17">
        <v>1800</v>
      </c>
      <c r="B115" s="34">
        <f t="shared" si="42"/>
        <v>471.6</v>
      </c>
      <c r="C115" s="53"/>
      <c r="D115" s="34">
        <f t="shared" si="43"/>
        <v>687.6</v>
      </c>
      <c r="E115" s="63"/>
      <c r="F115" s="34">
        <f t="shared" si="44"/>
        <v>896.4</v>
      </c>
      <c r="G115" s="53"/>
      <c r="H115" s="34">
        <f t="shared" si="40"/>
        <v>1022.4</v>
      </c>
      <c r="I115" s="53"/>
      <c r="J115" s="34">
        <f t="shared" si="41"/>
        <v>1299.5999999999999</v>
      </c>
      <c r="K115" s="53"/>
      <c r="L115" s="34">
        <f t="shared" si="45"/>
        <v>1551.6</v>
      </c>
      <c r="M115" s="54"/>
      <c r="N115" s="34">
        <f t="shared" si="46"/>
        <v>2178</v>
      </c>
      <c r="O115" s="67"/>
      <c r="P115" s="34">
        <f t="shared" si="47"/>
        <v>2941.2</v>
      </c>
      <c r="Q115" s="67"/>
    </row>
    <row r="116" spans="1:17" x14ac:dyDescent="0.2">
      <c r="A116" s="17">
        <v>1900</v>
      </c>
      <c r="B116" s="34">
        <f t="shared" si="42"/>
        <v>497.8</v>
      </c>
      <c r="C116" s="53"/>
      <c r="D116" s="34">
        <f t="shared" si="43"/>
        <v>725.8</v>
      </c>
      <c r="E116" s="63"/>
      <c r="F116" s="34">
        <f t="shared" si="44"/>
        <v>946.2</v>
      </c>
      <c r="G116" s="53"/>
      <c r="H116" s="34">
        <f t="shared" si="40"/>
        <v>1079.2</v>
      </c>
      <c r="I116" s="53"/>
      <c r="J116" s="34">
        <f t="shared" si="41"/>
        <v>1371.8</v>
      </c>
      <c r="K116" s="53"/>
      <c r="L116" s="34">
        <f t="shared" si="45"/>
        <v>1637.8</v>
      </c>
      <c r="M116" s="54"/>
      <c r="N116" s="34">
        <f t="shared" si="46"/>
        <v>2299</v>
      </c>
      <c r="O116" s="67"/>
      <c r="P116" s="34">
        <f t="shared" si="47"/>
        <v>3104.6</v>
      </c>
      <c r="Q116" s="67"/>
    </row>
    <row r="117" spans="1:17" x14ac:dyDescent="0.2">
      <c r="A117" s="17">
        <v>2000</v>
      </c>
      <c r="B117" s="34">
        <f t="shared" si="42"/>
        <v>524</v>
      </c>
      <c r="C117" s="53"/>
      <c r="D117" s="34">
        <f t="shared" si="43"/>
        <v>764</v>
      </c>
      <c r="E117" s="63"/>
      <c r="F117" s="34">
        <f t="shared" si="44"/>
        <v>996</v>
      </c>
      <c r="G117" s="53"/>
      <c r="H117" s="34">
        <f t="shared" si="40"/>
        <v>1136</v>
      </c>
      <c r="I117" s="53"/>
      <c r="J117" s="34">
        <f t="shared" si="41"/>
        <v>1444</v>
      </c>
      <c r="K117" s="53"/>
      <c r="L117" s="34">
        <f t="shared" si="45"/>
        <v>1724</v>
      </c>
      <c r="M117" s="54"/>
      <c r="N117" s="34">
        <f t="shared" si="46"/>
        <v>2420</v>
      </c>
      <c r="O117" s="67"/>
      <c r="P117" s="34">
        <f t="shared" si="47"/>
        <v>3268</v>
      </c>
      <c r="Q117" s="67"/>
    </row>
    <row r="118" spans="1:17" x14ac:dyDescent="0.2">
      <c r="A118" s="17">
        <v>2100</v>
      </c>
      <c r="B118" s="34">
        <f t="shared" si="42"/>
        <v>550.20000000000005</v>
      </c>
      <c r="C118" s="53"/>
      <c r="D118" s="34">
        <f t="shared" si="43"/>
        <v>802.2</v>
      </c>
      <c r="E118" s="63"/>
      <c r="F118" s="34">
        <f t="shared" si="44"/>
        <v>1045.8</v>
      </c>
      <c r="G118" s="53"/>
      <c r="H118" s="34">
        <f t="shared" si="40"/>
        <v>1192.8</v>
      </c>
      <c r="I118" s="53"/>
      <c r="J118" s="34">
        <f t="shared" si="41"/>
        <v>1516.2</v>
      </c>
      <c r="K118" s="53"/>
      <c r="L118" s="34">
        <f t="shared" si="45"/>
        <v>1810.2</v>
      </c>
      <c r="M118" s="54"/>
      <c r="N118" s="34">
        <f t="shared" si="46"/>
        <v>2541</v>
      </c>
      <c r="O118" s="67"/>
      <c r="P118" s="34">
        <f t="shared" si="47"/>
        <v>3431.4</v>
      </c>
      <c r="Q118" s="67"/>
    </row>
    <row r="119" spans="1:17" x14ac:dyDescent="0.2">
      <c r="A119" s="17">
        <v>2200</v>
      </c>
      <c r="B119" s="34">
        <f t="shared" si="42"/>
        <v>576.4</v>
      </c>
      <c r="C119" s="53"/>
      <c r="D119" s="34">
        <f t="shared" si="43"/>
        <v>840.4</v>
      </c>
      <c r="E119" s="63"/>
      <c r="F119" s="34">
        <f t="shared" si="44"/>
        <v>1095.5999999999999</v>
      </c>
      <c r="G119" s="53"/>
      <c r="H119" s="34">
        <f t="shared" si="40"/>
        <v>1249.5999999999999</v>
      </c>
      <c r="I119" s="53"/>
      <c r="J119" s="34">
        <f t="shared" si="41"/>
        <v>1588.4</v>
      </c>
      <c r="K119" s="53"/>
      <c r="L119" s="34">
        <f t="shared" si="45"/>
        <v>1896.4</v>
      </c>
      <c r="M119" s="54"/>
      <c r="N119" s="34">
        <f t="shared" si="46"/>
        <v>2662</v>
      </c>
      <c r="O119" s="67"/>
      <c r="P119" s="34">
        <f t="shared" si="47"/>
        <v>3594.8</v>
      </c>
      <c r="Q119" s="67"/>
    </row>
    <row r="120" spans="1:17" x14ac:dyDescent="0.2">
      <c r="A120" s="17">
        <v>2300</v>
      </c>
      <c r="B120" s="34">
        <f t="shared" si="42"/>
        <v>602.6</v>
      </c>
      <c r="C120" s="53"/>
      <c r="D120" s="34">
        <f t="shared" si="43"/>
        <v>878.6</v>
      </c>
      <c r="E120" s="63"/>
      <c r="F120" s="34">
        <f t="shared" si="44"/>
        <v>1145.4000000000001</v>
      </c>
      <c r="G120" s="53"/>
      <c r="H120" s="34">
        <f t="shared" si="40"/>
        <v>1306.4000000000001</v>
      </c>
      <c r="I120" s="53"/>
      <c r="J120" s="34">
        <f t="shared" si="41"/>
        <v>1660.6</v>
      </c>
      <c r="K120" s="53"/>
      <c r="L120" s="34">
        <f t="shared" si="45"/>
        <v>1982.6</v>
      </c>
      <c r="M120" s="54"/>
      <c r="N120" s="34">
        <f t="shared" si="46"/>
        <v>2783</v>
      </c>
      <c r="O120" s="67"/>
      <c r="P120" s="34">
        <f t="shared" si="47"/>
        <v>3758.2</v>
      </c>
      <c r="Q120" s="67"/>
    </row>
    <row r="121" spans="1:17" x14ac:dyDescent="0.2">
      <c r="A121" s="17">
        <v>2400</v>
      </c>
      <c r="B121" s="34">
        <f t="shared" si="42"/>
        <v>628.79999999999995</v>
      </c>
      <c r="C121" s="53"/>
      <c r="D121" s="34">
        <f t="shared" si="43"/>
        <v>916.8</v>
      </c>
      <c r="E121" s="63"/>
      <c r="F121" s="34">
        <f t="shared" si="44"/>
        <v>1195.2</v>
      </c>
      <c r="G121" s="53"/>
      <c r="H121" s="34">
        <f t="shared" si="40"/>
        <v>1363.2</v>
      </c>
      <c r="I121" s="53"/>
      <c r="J121" s="34">
        <f t="shared" si="41"/>
        <v>1732.8</v>
      </c>
      <c r="K121" s="53"/>
      <c r="L121" s="34">
        <f t="shared" si="45"/>
        <v>2068.8000000000002</v>
      </c>
      <c r="M121" s="54"/>
      <c r="N121" s="34">
        <f t="shared" si="46"/>
        <v>2904</v>
      </c>
      <c r="O121" s="67"/>
      <c r="P121" s="34">
        <f t="shared" si="47"/>
        <v>3921.6</v>
      </c>
      <c r="Q121" s="67"/>
    </row>
    <row r="122" spans="1:17" x14ac:dyDescent="0.2">
      <c r="A122" s="17">
        <v>2500</v>
      </c>
      <c r="B122" s="34">
        <f t="shared" si="42"/>
        <v>655</v>
      </c>
      <c r="C122" s="53"/>
      <c r="D122" s="34">
        <f t="shared" si="43"/>
        <v>955</v>
      </c>
      <c r="E122" s="63"/>
      <c r="F122" s="34">
        <f t="shared" si="44"/>
        <v>1245</v>
      </c>
      <c r="G122" s="53"/>
      <c r="H122" s="34">
        <f t="shared" si="40"/>
        <v>1420</v>
      </c>
      <c r="I122" s="53"/>
      <c r="J122" s="34">
        <f t="shared" si="41"/>
        <v>1805</v>
      </c>
      <c r="K122" s="53"/>
      <c r="L122" s="34">
        <f t="shared" si="45"/>
        <v>2155</v>
      </c>
      <c r="M122" s="54"/>
      <c r="N122" s="34">
        <f t="shared" si="46"/>
        <v>3025</v>
      </c>
      <c r="O122" s="67"/>
      <c r="P122" s="34">
        <f t="shared" si="47"/>
        <v>4085</v>
      </c>
      <c r="Q122" s="67"/>
    </row>
    <row r="123" spans="1:17" x14ac:dyDescent="0.2">
      <c r="A123" s="17">
        <v>2600</v>
      </c>
      <c r="B123" s="34">
        <f t="shared" si="42"/>
        <v>681.2</v>
      </c>
      <c r="C123" s="53"/>
      <c r="D123" s="34">
        <f t="shared" si="43"/>
        <v>993.2</v>
      </c>
      <c r="E123" s="63"/>
      <c r="F123" s="34">
        <f t="shared" si="44"/>
        <v>1294.8</v>
      </c>
      <c r="G123" s="53"/>
      <c r="H123" s="34">
        <f t="shared" si="40"/>
        <v>1476.8</v>
      </c>
      <c r="I123" s="53"/>
      <c r="J123" s="34">
        <f t="shared" si="41"/>
        <v>1877.2</v>
      </c>
      <c r="K123" s="53"/>
      <c r="L123" s="34">
        <f t="shared" si="45"/>
        <v>2241.1999999999998</v>
      </c>
      <c r="M123" s="54"/>
      <c r="N123" s="34">
        <f t="shared" si="46"/>
        <v>3146</v>
      </c>
      <c r="O123" s="67"/>
      <c r="P123" s="34">
        <f t="shared" si="47"/>
        <v>4248.3999999999996</v>
      </c>
      <c r="Q123" s="67"/>
    </row>
    <row r="124" spans="1:17" x14ac:dyDescent="0.2">
      <c r="A124" s="17">
        <v>2700</v>
      </c>
      <c r="B124" s="34">
        <f t="shared" si="42"/>
        <v>707.4</v>
      </c>
      <c r="C124" s="53"/>
      <c r="D124" s="34">
        <f t="shared" si="43"/>
        <v>1031.4000000000001</v>
      </c>
      <c r="E124" s="63"/>
      <c r="F124" s="34">
        <f t="shared" si="44"/>
        <v>1344.6</v>
      </c>
      <c r="G124" s="53"/>
      <c r="H124" s="34">
        <f t="shared" si="40"/>
        <v>1533.6</v>
      </c>
      <c r="I124" s="53"/>
      <c r="J124" s="34">
        <f t="shared" si="41"/>
        <v>1949.4</v>
      </c>
      <c r="K124" s="53"/>
      <c r="L124" s="34">
        <f t="shared" si="45"/>
        <v>2327.4</v>
      </c>
      <c r="M124" s="54"/>
      <c r="N124" s="34">
        <f t="shared" si="46"/>
        <v>3267</v>
      </c>
      <c r="O124" s="67"/>
      <c r="P124" s="34">
        <f t="shared" si="47"/>
        <v>4411.8</v>
      </c>
      <c r="Q124" s="67"/>
    </row>
    <row r="125" spans="1:17" ht="11.25" customHeight="1" x14ac:dyDescent="0.2">
      <c r="A125" s="17">
        <v>2800</v>
      </c>
      <c r="B125" s="34">
        <f t="shared" si="42"/>
        <v>733.6</v>
      </c>
      <c r="C125" s="53"/>
      <c r="D125" s="34">
        <f t="shared" si="43"/>
        <v>1069.5999999999999</v>
      </c>
      <c r="E125" s="63"/>
      <c r="F125" s="34">
        <f t="shared" si="44"/>
        <v>1394.4</v>
      </c>
      <c r="G125" s="53"/>
      <c r="H125" s="34">
        <f t="shared" si="40"/>
        <v>1590.4</v>
      </c>
      <c r="I125" s="53"/>
      <c r="J125" s="34">
        <f t="shared" si="41"/>
        <v>2021.6</v>
      </c>
      <c r="K125" s="53"/>
      <c r="L125" s="34">
        <f t="shared" si="45"/>
        <v>2413.6</v>
      </c>
      <c r="M125" s="54"/>
      <c r="N125" s="34">
        <f t="shared" si="46"/>
        <v>3388</v>
      </c>
      <c r="O125" s="67"/>
      <c r="P125" s="34">
        <f t="shared" si="47"/>
        <v>4575.2</v>
      </c>
      <c r="Q125" s="67"/>
    </row>
    <row r="126" spans="1:17" x14ac:dyDescent="0.2">
      <c r="A126" s="17">
        <v>2900</v>
      </c>
      <c r="B126" s="34">
        <f t="shared" si="42"/>
        <v>759.8</v>
      </c>
      <c r="C126" s="53"/>
      <c r="D126" s="34">
        <f t="shared" si="43"/>
        <v>1107.8</v>
      </c>
      <c r="E126" s="63"/>
      <c r="F126" s="34">
        <f t="shared" si="44"/>
        <v>1444.2</v>
      </c>
      <c r="G126" s="53"/>
      <c r="H126" s="34">
        <f t="shared" si="40"/>
        <v>1647.2</v>
      </c>
      <c r="I126" s="53"/>
      <c r="J126" s="34">
        <f t="shared" si="41"/>
        <v>2093.8000000000002</v>
      </c>
      <c r="K126" s="53"/>
      <c r="L126" s="34">
        <f t="shared" si="45"/>
        <v>2499.8000000000002</v>
      </c>
      <c r="M126" s="54"/>
      <c r="N126" s="34">
        <f t="shared" si="46"/>
        <v>3509</v>
      </c>
      <c r="O126" s="67"/>
      <c r="P126" s="34">
        <f t="shared" si="47"/>
        <v>4738.6000000000004</v>
      </c>
      <c r="Q126" s="67"/>
    </row>
    <row r="127" spans="1:17" x14ac:dyDescent="0.2">
      <c r="A127" s="17">
        <v>3000</v>
      </c>
      <c r="B127" s="34">
        <f t="shared" si="42"/>
        <v>786</v>
      </c>
      <c r="C127" s="53"/>
      <c r="D127" s="34">
        <f t="shared" si="43"/>
        <v>1146</v>
      </c>
      <c r="E127" s="63"/>
      <c r="F127" s="34">
        <f t="shared" si="44"/>
        <v>1494</v>
      </c>
      <c r="G127" s="53"/>
      <c r="H127" s="34">
        <f t="shared" si="40"/>
        <v>1704</v>
      </c>
      <c r="I127" s="53"/>
      <c r="J127" s="34">
        <f t="shared" si="41"/>
        <v>2166</v>
      </c>
      <c r="K127" s="53"/>
      <c r="L127" s="34">
        <f t="shared" si="45"/>
        <v>2586</v>
      </c>
      <c r="M127" s="54"/>
      <c r="N127" s="34">
        <f t="shared" si="46"/>
        <v>3630</v>
      </c>
      <c r="O127" s="67"/>
      <c r="P127" s="34">
        <f t="shared" si="47"/>
        <v>4902</v>
      </c>
      <c r="Q127" s="67"/>
    </row>
    <row r="128" spans="1:17" x14ac:dyDescent="0.2">
      <c r="A128" s="17">
        <v>3200</v>
      </c>
      <c r="B128" s="34">
        <f t="shared" si="42"/>
        <v>838.4</v>
      </c>
      <c r="C128" s="53"/>
      <c r="D128" s="34">
        <f t="shared" si="43"/>
        <v>1222.4000000000001</v>
      </c>
      <c r="E128" s="63"/>
      <c r="F128" s="34">
        <f t="shared" si="44"/>
        <v>1593.6</v>
      </c>
      <c r="G128" s="53"/>
      <c r="H128" s="34">
        <f t="shared" si="40"/>
        <v>1817.6</v>
      </c>
      <c r="I128" s="53"/>
      <c r="J128" s="34">
        <f t="shared" si="41"/>
        <v>2310.4</v>
      </c>
      <c r="K128" s="53"/>
      <c r="L128" s="34">
        <f t="shared" si="45"/>
        <v>2758.4</v>
      </c>
      <c r="M128" s="54"/>
      <c r="N128" s="34">
        <f t="shared" si="46"/>
        <v>3872</v>
      </c>
      <c r="O128" s="67"/>
      <c r="P128" s="34">
        <f t="shared" si="47"/>
        <v>5228.8</v>
      </c>
      <c r="Q128" s="67"/>
    </row>
    <row r="129" spans="1:17" x14ac:dyDescent="0.2">
      <c r="A129" s="17">
        <v>3400</v>
      </c>
      <c r="B129" s="34">
        <f t="shared" si="42"/>
        <v>890.8</v>
      </c>
      <c r="C129" s="53"/>
      <c r="D129" s="34">
        <f t="shared" si="43"/>
        <v>1298.8</v>
      </c>
      <c r="E129" s="63"/>
      <c r="F129" s="34">
        <f t="shared" si="44"/>
        <v>1693.2</v>
      </c>
      <c r="G129" s="53"/>
      <c r="H129" s="34">
        <f t="shared" si="40"/>
        <v>1931.2</v>
      </c>
      <c r="I129" s="53"/>
      <c r="J129" s="34">
        <f t="shared" si="41"/>
        <v>2454.8000000000002</v>
      </c>
      <c r="K129" s="53"/>
      <c r="L129" s="34">
        <f t="shared" si="45"/>
        <v>2930.8</v>
      </c>
      <c r="M129" s="54"/>
      <c r="N129" s="34">
        <f t="shared" si="46"/>
        <v>4114</v>
      </c>
      <c r="O129" s="67"/>
      <c r="P129" s="34">
        <f t="shared" si="47"/>
        <v>5555.6</v>
      </c>
      <c r="Q129" s="67"/>
    </row>
    <row r="130" spans="1:17" x14ac:dyDescent="0.2">
      <c r="A130" s="17">
        <v>3600</v>
      </c>
      <c r="B130" s="34">
        <f t="shared" si="42"/>
        <v>943.2</v>
      </c>
      <c r="C130" s="53"/>
      <c r="D130" s="34">
        <f t="shared" si="43"/>
        <v>1375.2</v>
      </c>
      <c r="E130" s="63"/>
      <c r="F130" s="34">
        <f t="shared" si="44"/>
        <v>1792.8</v>
      </c>
      <c r="G130" s="53"/>
      <c r="H130" s="34">
        <f t="shared" si="40"/>
        <v>2044.8</v>
      </c>
      <c r="I130" s="53"/>
      <c r="J130" s="34">
        <f t="shared" si="41"/>
        <v>2599.1999999999998</v>
      </c>
      <c r="K130" s="53"/>
      <c r="L130" s="34">
        <f t="shared" si="45"/>
        <v>3103.2</v>
      </c>
      <c r="M130" s="54"/>
      <c r="N130" s="34">
        <f t="shared" si="46"/>
        <v>4356</v>
      </c>
      <c r="O130" s="67"/>
      <c r="P130" s="34">
        <f t="shared" si="47"/>
        <v>5882.4</v>
      </c>
      <c r="Q130" s="67"/>
    </row>
    <row r="131" spans="1:17" x14ac:dyDescent="0.2">
      <c r="A131" s="17">
        <v>3800</v>
      </c>
      <c r="B131" s="34">
        <f t="shared" si="42"/>
        <v>995.6</v>
      </c>
      <c r="C131" s="53"/>
      <c r="D131" s="34">
        <f t="shared" si="43"/>
        <v>1451.6</v>
      </c>
      <c r="E131" s="63"/>
      <c r="F131" s="34">
        <f t="shared" si="44"/>
        <v>1892.4</v>
      </c>
      <c r="G131" s="53"/>
      <c r="H131" s="34">
        <f t="shared" si="40"/>
        <v>2158.4</v>
      </c>
      <c r="I131" s="53"/>
      <c r="J131" s="34">
        <f t="shared" si="41"/>
        <v>2743.6</v>
      </c>
      <c r="K131" s="53"/>
      <c r="L131" s="34">
        <f t="shared" si="45"/>
        <v>3275.6</v>
      </c>
      <c r="M131" s="54"/>
      <c r="N131" s="34">
        <f t="shared" si="46"/>
        <v>4598</v>
      </c>
      <c r="O131" s="67"/>
      <c r="P131" s="34">
        <f t="shared" si="47"/>
        <v>6209.2</v>
      </c>
      <c r="Q131" s="67"/>
    </row>
    <row r="132" spans="1:17" x14ac:dyDescent="0.2">
      <c r="A132" s="17">
        <v>4000</v>
      </c>
      <c r="B132" s="34">
        <f t="shared" si="42"/>
        <v>1048</v>
      </c>
      <c r="C132" s="53"/>
      <c r="D132" s="34">
        <f t="shared" si="43"/>
        <v>1528</v>
      </c>
      <c r="E132" s="63"/>
      <c r="F132" s="34">
        <f t="shared" si="44"/>
        <v>1992</v>
      </c>
      <c r="G132" s="53"/>
      <c r="H132" s="34">
        <f t="shared" si="40"/>
        <v>2272</v>
      </c>
      <c r="I132" s="53"/>
      <c r="J132" s="34">
        <f t="shared" si="41"/>
        <v>2888</v>
      </c>
      <c r="K132" s="53"/>
      <c r="L132" s="34">
        <f t="shared" si="45"/>
        <v>3448</v>
      </c>
      <c r="M132" s="54"/>
      <c r="N132" s="34">
        <f t="shared" si="46"/>
        <v>4840</v>
      </c>
      <c r="O132" s="67"/>
      <c r="P132" s="34">
        <f t="shared" si="47"/>
        <v>6536</v>
      </c>
      <c r="Q132" s="67"/>
    </row>
    <row r="133" spans="1:17" x14ac:dyDescent="0.2">
      <c r="A133" s="17">
        <v>4200</v>
      </c>
      <c r="B133" s="34">
        <f t="shared" si="42"/>
        <v>1100.4000000000001</v>
      </c>
      <c r="C133" s="53"/>
      <c r="D133" s="34">
        <f t="shared" si="43"/>
        <v>1604.4</v>
      </c>
      <c r="E133" s="63"/>
      <c r="F133" s="34">
        <f t="shared" si="44"/>
        <v>2091.6</v>
      </c>
      <c r="G133" s="53"/>
      <c r="H133" s="34">
        <f t="shared" si="40"/>
        <v>2385.6</v>
      </c>
      <c r="I133" s="53"/>
      <c r="J133" s="34">
        <f t="shared" si="41"/>
        <v>3032.4</v>
      </c>
      <c r="K133" s="53"/>
      <c r="L133" s="34">
        <f t="shared" si="45"/>
        <v>3620.4</v>
      </c>
      <c r="M133" s="54"/>
      <c r="N133" s="34">
        <f t="shared" si="46"/>
        <v>5082</v>
      </c>
      <c r="O133" s="67"/>
      <c r="P133" s="34">
        <f t="shared" si="47"/>
        <v>6862.8</v>
      </c>
      <c r="Q133" s="67"/>
    </row>
    <row r="134" spans="1:17" x14ac:dyDescent="0.2">
      <c r="A134" s="17">
        <v>4400</v>
      </c>
      <c r="B134" s="34">
        <f t="shared" si="42"/>
        <v>1152.8</v>
      </c>
      <c r="C134" s="53"/>
      <c r="D134" s="34">
        <f t="shared" si="43"/>
        <v>1680.8</v>
      </c>
      <c r="E134" s="63"/>
      <c r="F134" s="34">
        <f t="shared" si="44"/>
        <v>2191.1999999999998</v>
      </c>
      <c r="G134" s="53"/>
      <c r="H134" s="34">
        <f t="shared" si="40"/>
        <v>2499.1999999999998</v>
      </c>
      <c r="I134" s="53"/>
      <c r="J134" s="34">
        <f t="shared" si="41"/>
        <v>3176.8</v>
      </c>
      <c r="K134" s="53"/>
      <c r="L134" s="34">
        <f t="shared" si="45"/>
        <v>3792.8</v>
      </c>
      <c r="M134" s="54"/>
      <c r="N134" s="34">
        <f t="shared" si="46"/>
        <v>5324</v>
      </c>
      <c r="O134" s="67"/>
      <c r="P134" s="34">
        <f t="shared" si="47"/>
        <v>7189.6</v>
      </c>
      <c r="Q134" s="67"/>
    </row>
    <row r="135" spans="1:17" x14ac:dyDescent="0.2">
      <c r="A135" s="17">
        <v>4600</v>
      </c>
      <c r="B135" s="34">
        <f t="shared" si="42"/>
        <v>1205.2</v>
      </c>
      <c r="C135" s="53"/>
      <c r="D135" s="34">
        <f t="shared" si="43"/>
        <v>1757.2</v>
      </c>
      <c r="E135" s="63"/>
      <c r="F135" s="34">
        <f t="shared" si="44"/>
        <v>2290.8000000000002</v>
      </c>
      <c r="G135" s="53"/>
      <c r="H135" s="34">
        <f t="shared" si="40"/>
        <v>2612.8000000000002</v>
      </c>
      <c r="I135" s="53"/>
      <c r="J135" s="34">
        <f t="shared" si="41"/>
        <v>3321.2</v>
      </c>
      <c r="K135" s="53"/>
      <c r="L135" s="34">
        <f t="shared" si="45"/>
        <v>3965.2</v>
      </c>
      <c r="M135" s="54"/>
      <c r="N135" s="34">
        <f t="shared" si="46"/>
        <v>5566</v>
      </c>
      <c r="O135" s="67"/>
      <c r="P135" s="34">
        <f t="shared" si="47"/>
        <v>7516.4</v>
      </c>
      <c r="Q135" s="67"/>
    </row>
    <row r="136" spans="1:17" x14ac:dyDescent="0.2">
      <c r="A136" s="17">
        <v>4800</v>
      </c>
      <c r="B136" s="34">
        <f t="shared" si="42"/>
        <v>1257.5999999999999</v>
      </c>
      <c r="C136" s="53"/>
      <c r="D136" s="34">
        <f t="shared" si="43"/>
        <v>1833.6</v>
      </c>
      <c r="E136" s="63"/>
      <c r="F136" s="34">
        <f t="shared" si="44"/>
        <v>2390.4</v>
      </c>
      <c r="G136" s="53"/>
      <c r="H136" s="34">
        <f t="shared" si="40"/>
        <v>2726.4</v>
      </c>
      <c r="I136" s="53"/>
      <c r="J136" s="34">
        <f t="shared" si="41"/>
        <v>3465.6</v>
      </c>
      <c r="K136" s="53"/>
      <c r="L136" s="34">
        <f t="shared" si="45"/>
        <v>4137.6000000000004</v>
      </c>
      <c r="M136" s="54"/>
      <c r="N136" s="34">
        <f t="shared" si="46"/>
        <v>5808</v>
      </c>
      <c r="O136" s="67"/>
      <c r="P136" s="34">
        <f t="shared" si="47"/>
        <v>7843.2</v>
      </c>
      <c r="Q136" s="67"/>
    </row>
    <row r="137" spans="1:17" x14ac:dyDescent="0.2">
      <c r="A137" s="17">
        <v>5000</v>
      </c>
      <c r="B137" s="34">
        <f t="shared" si="42"/>
        <v>1310</v>
      </c>
      <c r="C137" s="53"/>
      <c r="D137" s="34">
        <f t="shared" si="43"/>
        <v>1910</v>
      </c>
      <c r="E137" s="63"/>
      <c r="F137" s="34">
        <f t="shared" si="44"/>
        <v>2490</v>
      </c>
      <c r="G137" s="53"/>
      <c r="H137" s="34">
        <f t="shared" si="40"/>
        <v>2840</v>
      </c>
      <c r="I137" s="53"/>
      <c r="J137" s="34">
        <f t="shared" si="41"/>
        <v>3610</v>
      </c>
      <c r="K137" s="53"/>
      <c r="L137" s="34">
        <f t="shared" si="45"/>
        <v>4310</v>
      </c>
      <c r="M137" s="54"/>
      <c r="N137" s="34">
        <f t="shared" si="46"/>
        <v>6050</v>
      </c>
      <c r="O137" s="67"/>
      <c r="P137" s="34">
        <f t="shared" si="47"/>
        <v>8170</v>
      </c>
      <c r="Q137" s="67"/>
    </row>
    <row r="138" spans="1:17" x14ac:dyDescent="0.2">
      <c r="A138" s="17">
        <v>5200</v>
      </c>
      <c r="B138" s="34">
        <f t="shared" si="42"/>
        <v>1362.4</v>
      </c>
      <c r="C138" s="53"/>
      <c r="D138" s="34">
        <f t="shared" si="43"/>
        <v>1986.4</v>
      </c>
      <c r="E138" s="63"/>
      <c r="F138" s="34">
        <f t="shared" si="44"/>
        <v>2589.6</v>
      </c>
      <c r="G138" s="53"/>
      <c r="H138" s="34">
        <f t="shared" si="40"/>
        <v>2953.6</v>
      </c>
      <c r="I138" s="53"/>
      <c r="J138" s="34">
        <f t="shared" si="41"/>
        <v>3754.4</v>
      </c>
      <c r="K138" s="53"/>
      <c r="L138" s="34">
        <f t="shared" si="45"/>
        <v>4482.3999999999996</v>
      </c>
      <c r="M138" s="54"/>
      <c r="N138" s="34">
        <f t="shared" si="46"/>
        <v>6292</v>
      </c>
      <c r="O138" s="67"/>
      <c r="P138" s="34">
        <f t="shared" si="47"/>
        <v>8496.7999999999993</v>
      </c>
      <c r="Q138" s="67"/>
    </row>
    <row r="139" spans="1:17" x14ac:dyDescent="0.2">
      <c r="A139" s="17">
        <v>5400</v>
      </c>
      <c r="B139" s="34">
        <f t="shared" si="42"/>
        <v>1414.8</v>
      </c>
      <c r="C139" s="53"/>
      <c r="D139" s="34">
        <f t="shared" si="43"/>
        <v>2062.8000000000002</v>
      </c>
      <c r="E139" s="63"/>
      <c r="F139" s="34">
        <f t="shared" si="44"/>
        <v>2689.2</v>
      </c>
      <c r="G139" s="53"/>
      <c r="H139" s="34">
        <f t="shared" si="40"/>
        <v>3067.2</v>
      </c>
      <c r="I139" s="53"/>
      <c r="J139" s="34">
        <f t="shared" si="41"/>
        <v>3898.8</v>
      </c>
      <c r="K139" s="53"/>
      <c r="L139" s="34">
        <f t="shared" si="45"/>
        <v>4654.8</v>
      </c>
      <c r="M139" s="54"/>
      <c r="N139" s="34">
        <f t="shared" si="46"/>
        <v>6534</v>
      </c>
      <c r="O139" s="67"/>
      <c r="P139" s="34">
        <f t="shared" si="47"/>
        <v>8823.6</v>
      </c>
      <c r="Q139" s="67"/>
    </row>
    <row r="140" spans="1:17" x14ac:dyDescent="0.2">
      <c r="A140" s="17">
        <v>5600</v>
      </c>
      <c r="B140" s="34">
        <f t="shared" si="42"/>
        <v>1467.2</v>
      </c>
      <c r="C140" s="53"/>
      <c r="D140" s="34">
        <f t="shared" si="43"/>
        <v>2139.1999999999998</v>
      </c>
      <c r="E140" s="63"/>
      <c r="F140" s="34">
        <f t="shared" si="44"/>
        <v>2788.8</v>
      </c>
      <c r="G140" s="53"/>
      <c r="H140" s="34">
        <f t="shared" si="40"/>
        <v>3180.8</v>
      </c>
      <c r="I140" s="53"/>
      <c r="J140" s="34">
        <f t="shared" si="41"/>
        <v>4043.2</v>
      </c>
      <c r="K140" s="53"/>
      <c r="L140" s="34">
        <f t="shared" si="45"/>
        <v>4827.2</v>
      </c>
      <c r="M140" s="54"/>
      <c r="N140" s="34">
        <f t="shared" si="46"/>
        <v>6776</v>
      </c>
      <c r="O140" s="67"/>
      <c r="P140" s="34">
        <f t="shared" si="47"/>
        <v>9150.4</v>
      </c>
      <c r="Q140" s="67"/>
    </row>
    <row r="141" spans="1:17" x14ac:dyDescent="0.2">
      <c r="A141" s="17">
        <v>5800</v>
      </c>
      <c r="B141" s="34">
        <f t="shared" si="42"/>
        <v>1519.6</v>
      </c>
      <c r="C141" s="53"/>
      <c r="D141" s="34">
        <f t="shared" si="43"/>
        <v>2215.6</v>
      </c>
      <c r="E141" s="63"/>
      <c r="F141" s="34">
        <f t="shared" si="44"/>
        <v>2888.4</v>
      </c>
      <c r="G141" s="53"/>
      <c r="H141" s="34">
        <f t="shared" si="40"/>
        <v>3294.4</v>
      </c>
      <c r="I141" s="53"/>
      <c r="J141" s="34">
        <f t="shared" si="41"/>
        <v>4187.6000000000004</v>
      </c>
      <c r="K141" s="53"/>
      <c r="L141" s="34">
        <f t="shared" si="45"/>
        <v>4999.6000000000004</v>
      </c>
      <c r="M141" s="54"/>
      <c r="N141" s="34">
        <f t="shared" si="46"/>
        <v>7018</v>
      </c>
      <c r="O141" s="67"/>
      <c r="P141" s="34">
        <f t="shared" si="47"/>
        <v>9477.2000000000007</v>
      </c>
      <c r="Q141" s="67"/>
    </row>
    <row r="142" spans="1:17" x14ac:dyDescent="0.2">
      <c r="A142" s="17">
        <v>6000</v>
      </c>
      <c r="B142" s="34">
        <f t="shared" si="42"/>
        <v>1572</v>
      </c>
      <c r="C142" s="53"/>
      <c r="D142" s="34">
        <f t="shared" si="43"/>
        <v>2292</v>
      </c>
      <c r="E142" s="63"/>
      <c r="F142" s="34">
        <f t="shared" si="44"/>
        <v>2988</v>
      </c>
      <c r="G142" s="53"/>
      <c r="H142" s="34">
        <f t="shared" si="40"/>
        <v>3408</v>
      </c>
      <c r="I142" s="53"/>
      <c r="J142" s="34">
        <f t="shared" si="41"/>
        <v>4332</v>
      </c>
      <c r="K142" s="53"/>
      <c r="L142" s="34">
        <f t="shared" si="45"/>
        <v>5172</v>
      </c>
      <c r="M142" s="54"/>
      <c r="N142" s="34">
        <f t="shared" si="46"/>
        <v>7260</v>
      </c>
      <c r="O142" s="67"/>
      <c r="P142" s="34">
        <f t="shared" si="47"/>
        <v>9804</v>
      </c>
      <c r="Q142" s="67"/>
    </row>
    <row r="143" spans="1:17" x14ac:dyDescent="0.2">
      <c r="B143" s="1"/>
      <c r="D143" s="1"/>
      <c r="F143" s="1"/>
      <c r="H143" s="1"/>
      <c r="J143" s="1"/>
      <c r="L143" s="39"/>
      <c r="M143" s="57"/>
      <c r="N143" s="39"/>
      <c r="O143" s="70"/>
      <c r="P143" s="39"/>
      <c r="Q143" s="70"/>
    </row>
    <row r="144" spans="1:17" ht="20.25" x14ac:dyDescent="0.3">
      <c r="A144" s="110" t="s">
        <v>13</v>
      </c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</row>
    <row r="145" spans="1:20" x14ac:dyDescent="0.2">
      <c r="A145" s="30"/>
      <c r="B145" s="105">
        <v>10</v>
      </c>
      <c r="C145" s="106"/>
      <c r="D145" s="105">
        <v>11</v>
      </c>
      <c r="E145" s="106"/>
      <c r="F145" s="105">
        <v>20</v>
      </c>
      <c r="G145" s="106"/>
      <c r="H145" s="105">
        <v>21</v>
      </c>
      <c r="I145" s="106"/>
      <c r="J145" s="107">
        <v>22</v>
      </c>
      <c r="K145" s="106"/>
      <c r="L145" s="104">
        <v>32</v>
      </c>
      <c r="M145" s="104"/>
      <c r="N145" s="88">
        <v>43</v>
      </c>
      <c r="O145" s="88"/>
      <c r="P145" s="104">
        <v>54</v>
      </c>
      <c r="Q145" s="104"/>
      <c r="R145" s="41"/>
      <c r="S145" s="41"/>
      <c r="T145" s="41"/>
    </row>
    <row r="146" spans="1:20" x14ac:dyDescent="0.2">
      <c r="A146" s="31" t="s">
        <v>5</v>
      </c>
      <c r="B146" s="32" t="s">
        <v>8</v>
      </c>
      <c r="C146" s="52" t="s">
        <v>9</v>
      </c>
      <c r="D146" s="32" t="s">
        <v>8</v>
      </c>
      <c r="E146" s="62" t="s">
        <v>9</v>
      </c>
      <c r="F146" s="32" t="s">
        <v>8</v>
      </c>
      <c r="G146" s="52" t="s">
        <v>9</v>
      </c>
      <c r="H146" s="32" t="s">
        <v>8</v>
      </c>
      <c r="I146" s="52" t="s">
        <v>9</v>
      </c>
      <c r="J146" s="32" t="s">
        <v>8</v>
      </c>
      <c r="K146" s="52" t="s">
        <v>9</v>
      </c>
      <c r="L146" s="32" t="s">
        <v>8</v>
      </c>
      <c r="M146" s="52" t="s">
        <v>9</v>
      </c>
      <c r="N146" s="32" t="s">
        <v>8</v>
      </c>
      <c r="O146" s="52" t="s">
        <v>9</v>
      </c>
      <c r="P146" s="32" t="s">
        <v>8</v>
      </c>
      <c r="Q146" s="52" t="s">
        <v>9</v>
      </c>
      <c r="R146" s="41"/>
      <c r="S146" s="41"/>
      <c r="T146" s="41"/>
    </row>
    <row r="147" spans="1:20" x14ac:dyDescent="0.2">
      <c r="A147" s="16">
        <v>400</v>
      </c>
      <c r="B147" s="34">
        <f t="shared" ref="B147:B152" si="48">$B$153*$A147/1000</f>
        <v>132.4</v>
      </c>
      <c r="C147" s="53"/>
      <c r="D147" s="34">
        <f t="shared" ref="D147:D152" si="49">$D$153*$A147/1000</f>
        <v>182</v>
      </c>
      <c r="E147" s="63"/>
      <c r="F147" s="34">
        <f t="shared" ref="F147:F152" si="50">$F$153*$A147/1000</f>
        <v>243.2</v>
      </c>
      <c r="G147" s="53"/>
      <c r="H147" s="34">
        <f t="shared" ref="H147:H152" si="51">$H$153*$A147/1000</f>
        <v>279.60000000000002</v>
      </c>
      <c r="I147" s="53"/>
      <c r="J147" s="34">
        <f t="shared" ref="J147:J152" si="52">$J$153*$A147/1000</f>
        <v>350.8</v>
      </c>
      <c r="K147" s="53"/>
      <c r="L147" s="34">
        <f>$L$153*$A147/1000</f>
        <v>442</v>
      </c>
      <c r="M147" s="53"/>
      <c r="N147" s="34">
        <f>$N$153*$A147/1000</f>
        <v>624</v>
      </c>
      <c r="O147" s="53"/>
      <c r="P147" s="34">
        <f>$P$153*$A147/1000</f>
        <v>819.6</v>
      </c>
      <c r="Q147" s="53"/>
      <c r="R147" s="18"/>
      <c r="S147" s="41"/>
      <c r="T147" s="41"/>
    </row>
    <row r="148" spans="1:20" x14ac:dyDescent="0.2">
      <c r="A148" s="17">
        <v>500</v>
      </c>
      <c r="B148" s="34">
        <f t="shared" si="48"/>
        <v>165.5</v>
      </c>
      <c r="C148" s="53"/>
      <c r="D148" s="34">
        <f t="shared" si="49"/>
        <v>227.5</v>
      </c>
      <c r="E148" s="63"/>
      <c r="F148" s="34">
        <f t="shared" si="50"/>
        <v>304</v>
      </c>
      <c r="G148" s="53"/>
      <c r="H148" s="34">
        <f t="shared" si="51"/>
        <v>349.5</v>
      </c>
      <c r="I148" s="53"/>
      <c r="J148" s="34">
        <f t="shared" si="52"/>
        <v>438.5</v>
      </c>
      <c r="K148" s="53"/>
      <c r="L148" s="34">
        <f t="shared" ref="L148:L152" si="53">$L$153*$A148/1000</f>
        <v>552.5</v>
      </c>
      <c r="M148" s="54"/>
      <c r="N148" s="34">
        <f t="shared" ref="N148:N152" si="54">$N$153*$A148/1000</f>
        <v>780</v>
      </c>
      <c r="O148" s="67"/>
      <c r="P148" s="34">
        <f t="shared" ref="P148:P152" si="55">$P$153*$A148/1000</f>
        <v>1024.5</v>
      </c>
      <c r="Q148" s="67"/>
      <c r="R148" s="18"/>
      <c r="S148" s="41"/>
      <c r="T148" s="41"/>
    </row>
    <row r="149" spans="1:20" x14ac:dyDescent="0.2">
      <c r="A149" s="17">
        <v>600</v>
      </c>
      <c r="B149" s="34">
        <f t="shared" si="48"/>
        <v>198.6</v>
      </c>
      <c r="C149" s="53"/>
      <c r="D149" s="34">
        <f t="shared" si="49"/>
        <v>273</v>
      </c>
      <c r="E149" s="63"/>
      <c r="F149" s="34">
        <f t="shared" si="50"/>
        <v>364.8</v>
      </c>
      <c r="G149" s="53"/>
      <c r="H149" s="34">
        <f t="shared" si="51"/>
        <v>419.4</v>
      </c>
      <c r="I149" s="53"/>
      <c r="J149" s="34">
        <f t="shared" si="52"/>
        <v>526.20000000000005</v>
      </c>
      <c r="K149" s="53"/>
      <c r="L149" s="34">
        <f t="shared" si="53"/>
        <v>663</v>
      </c>
      <c r="M149" s="54"/>
      <c r="N149" s="34">
        <f t="shared" si="54"/>
        <v>936</v>
      </c>
      <c r="O149" s="67"/>
      <c r="P149" s="34">
        <f t="shared" si="55"/>
        <v>1229.4000000000001</v>
      </c>
      <c r="Q149" s="67"/>
      <c r="R149" s="18"/>
      <c r="S149" s="41"/>
      <c r="T149" s="41"/>
    </row>
    <row r="150" spans="1:20" x14ac:dyDescent="0.2">
      <c r="A150" s="17">
        <v>700</v>
      </c>
      <c r="B150" s="34">
        <f t="shared" si="48"/>
        <v>231.7</v>
      </c>
      <c r="C150" s="53"/>
      <c r="D150" s="34">
        <f t="shared" si="49"/>
        <v>318.5</v>
      </c>
      <c r="E150" s="63"/>
      <c r="F150" s="34">
        <f t="shared" si="50"/>
        <v>425.6</v>
      </c>
      <c r="G150" s="53"/>
      <c r="H150" s="34">
        <f t="shared" si="51"/>
        <v>489.3</v>
      </c>
      <c r="I150" s="53"/>
      <c r="J150" s="34">
        <f t="shared" si="52"/>
        <v>613.9</v>
      </c>
      <c r="K150" s="53"/>
      <c r="L150" s="34">
        <f t="shared" si="53"/>
        <v>773.5</v>
      </c>
      <c r="M150" s="54"/>
      <c r="N150" s="34">
        <f t="shared" si="54"/>
        <v>1092</v>
      </c>
      <c r="O150" s="67"/>
      <c r="P150" s="34">
        <f t="shared" si="55"/>
        <v>1434.3</v>
      </c>
      <c r="Q150" s="67"/>
      <c r="R150" s="18"/>
      <c r="S150" s="41"/>
      <c r="T150" s="41"/>
    </row>
    <row r="151" spans="1:20" x14ac:dyDescent="0.2">
      <c r="A151" s="17">
        <v>800</v>
      </c>
      <c r="B151" s="34">
        <f t="shared" si="48"/>
        <v>264.8</v>
      </c>
      <c r="C151" s="53"/>
      <c r="D151" s="34">
        <f t="shared" si="49"/>
        <v>364</v>
      </c>
      <c r="E151" s="63"/>
      <c r="F151" s="34">
        <f t="shared" si="50"/>
        <v>486.4</v>
      </c>
      <c r="G151" s="53"/>
      <c r="H151" s="34">
        <f t="shared" si="51"/>
        <v>559.20000000000005</v>
      </c>
      <c r="I151" s="53"/>
      <c r="J151" s="34">
        <f t="shared" si="52"/>
        <v>701.6</v>
      </c>
      <c r="K151" s="53"/>
      <c r="L151" s="34">
        <f t="shared" si="53"/>
        <v>884</v>
      </c>
      <c r="M151" s="54"/>
      <c r="N151" s="34">
        <f t="shared" si="54"/>
        <v>1248</v>
      </c>
      <c r="O151" s="67"/>
      <c r="P151" s="34">
        <f t="shared" si="55"/>
        <v>1639.2</v>
      </c>
      <c r="Q151" s="67"/>
      <c r="R151" s="18"/>
      <c r="S151" s="41"/>
      <c r="T151" s="41"/>
    </row>
    <row r="152" spans="1:20" x14ac:dyDescent="0.2">
      <c r="A152" s="17">
        <v>900</v>
      </c>
      <c r="B152" s="34">
        <f t="shared" si="48"/>
        <v>297.89999999999998</v>
      </c>
      <c r="C152" s="53"/>
      <c r="D152" s="34">
        <f t="shared" si="49"/>
        <v>409.5</v>
      </c>
      <c r="E152" s="63"/>
      <c r="F152" s="34">
        <f t="shared" si="50"/>
        <v>547.20000000000005</v>
      </c>
      <c r="G152" s="53"/>
      <c r="H152" s="34">
        <f t="shared" si="51"/>
        <v>629.1</v>
      </c>
      <c r="I152" s="53"/>
      <c r="J152" s="34">
        <f t="shared" si="52"/>
        <v>789.3</v>
      </c>
      <c r="K152" s="53"/>
      <c r="L152" s="34">
        <f t="shared" si="53"/>
        <v>994.5</v>
      </c>
      <c r="M152" s="55"/>
      <c r="N152" s="34">
        <f t="shared" si="54"/>
        <v>1404</v>
      </c>
      <c r="O152" s="68"/>
      <c r="P152" s="34">
        <f t="shared" si="55"/>
        <v>1844.1</v>
      </c>
      <c r="Q152" s="55"/>
      <c r="R152" s="18"/>
      <c r="S152" s="41"/>
      <c r="T152" s="41"/>
    </row>
    <row r="153" spans="1:20" x14ac:dyDescent="0.2">
      <c r="A153" s="17">
        <v>1000</v>
      </c>
      <c r="B153" s="38">
        <v>331</v>
      </c>
      <c r="C153" s="59">
        <v>1.1926000000000001</v>
      </c>
      <c r="D153" s="38">
        <v>455</v>
      </c>
      <c r="E153" s="64">
        <v>1.2146999999999999</v>
      </c>
      <c r="F153" s="38">
        <v>608</v>
      </c>
      <c r="G153" s="59">
        <v>1.2362</v>
      </c>
      <c r="H153" s="38">
        <v>699</v>
      </c>
      <c r="I153" s="59">
        <v>1.2655000000000001</v>
      </c>
      <c r="J153" s="38">
        <v>877</v>
      </c>
      <c r="K153" s="59">
        <v>1.2685999999999999</v>
      </c>
      <c r="L153" s="38">
        <v>1105</v>
      </c>
      <c r="M153" s="76">
        <v>1.2967500000000001</v>
      </c>
      <c r="N153" s="38">
        <v>1560</v>
      </c>
      <c r="O153" s="69">
        <v>1.3090999999999999</v>
      </c>
      <c r="P153" s="38">
        <v>2049</v>
      </c>
      <c r="Q153" s="69">
        <v>1.3664000000000001</v>
      </c>
      <c r="R153" s="18"/>
      <c r="S153" s="41"/>
      <c r="T153" s="41"/>
    </row>
    <row r="154" spans="1:20" x14ac:dyDescent="0.2">
      <c r="A154" s="17">
        <v>1100</v>
      </c>
      <c r="B154" s="34">
        <f>$B$153*$A154/1000</f>
        <v>364.1</v>
      </c>
      <c r="C154" s="53"/>
      <c r="D154" s="34">
        <f>$D$153*$A154/1000</f>
        <v>500.5</v>
      </c>
      <c r="E154" s="63"/>
      <c r="F154" s="34">
        <f>$F$153*$A154/1000</f>
        <v>668.8</v>
      </c>
      <c r="G154" s="53"/>
      <c r="H154" s="34">
        <f t="shared" ref="H154:H188" si="56">$H$153*$A154/1000</f>
        <v>768.9</v>
      </c>
      <c r="I154" s="53"/>
      <c r="J154" s="34">
        <f t="shared" ref="J154:J188" si="57">$J$153*$A154/1000</f>
        <v>964.7</v>
      </c>
      <c r="K154" s="53"/>
      <c r="L154" s="34">
        <f>$L$153*$A154/1000</f>
        <v>1215.5</v>
      </c>
      <c r="M154" s="54"/>
      <c r="N154" s="34">
        <f>$N$153*$A154/1000</f>
        <v>1716</v>
      </c>
      <c r="O154" s="54"/>
      <c r="P154" s="34">
        <f>$P$153*$A154/1000</f>
        <v>2253.9</v>
      </c>
      <c r="Q154" s="54"/>
      <c r="R154" s="18"/>
      <c r="S154" s="41"/>
      <c r="T154" s="41"/>
    </row>
    <row r="155" spans="1:20" x14ac:dyDescent="0.2">
      <c r="A155" s="17">
        <v>1200</v>
      </c>
      <c r="B155" s="34">
        <f t="shared" ref="B155:B162" si="58">$B$153*$A155/1000</f>
        <v>397.2</v>
      </c>
      <c r="C155" s="53"/>
      <c r="D155" s="34">
        <f t="shared" ref="D155:D188" si="59">$D$153*$A155/1000</f>
        <v>546</v>
      </c>
      <c r="E155" s="63"/>
      <c r="F155" s="34">
        <f t="shared" ref="F155:F188" si="60">$F$153*$A155/1000</f>
        <v>729.6</v>
      </c>
      <c r="G155" s="53"/>
      <c r="H155" s="34">
        <f t="shared" si="56"/>
        <v>838.8</v>
      </c>
      <c r="I155" s="53"/>
      <c r="J155" s="34">
        <f t="shared" si="57"/>
        <v>1052.4000000000001</v>
      </c>
      <c r="K155" s="53"/>
      <c r="L155" s="34">
        <f t="shared" ref="L155:L188" si="61">$L$153*$A155/1000</f>
        <v>1326</v>
      </c>
      <c r="M155" s="54"/>
      <c r="N155" s="34">
        <f t="shared" ref="N155:N188" si="62">$N$153*$A155/1000</f>
        <v>1872</v>
      </c>
      <c r="O155" s="54"/>
      <c r="P155" s="34">
        <f t="shared" ref="P155:P188" si="63">$P$153*$A155/1000</f>
        <v>2458.8000000000002</v>
      </c>
      <c r="Q155" s="54"/>
      <c r="R155" s="18"/>
      <c r="S155" s="41"/>
      <c r="T155" s="41"/>
    </row>
    <row r="156" spans="1:20" x14ac:dyDescent="0.2">
      <c r="A156" s="17">
        <v>1300</v>
      </c>
      <c r="B156" s="34">
        <f t="shared" si="58"/>
        <v>430.3</v>
      </c>
      <c r="C156" s="53"/>
      <c r="D156" s="34">
        <f t="shared" si="59"/>
        <v>591.5</v>
      </c>
      <c r="E156" s="63"/>
      <c r="F156" s="34">
        <f t="shared" si="60"/>
        <v>790.4</v>
      </c>
      <c r="G156" s="53"/>
      <c r="H156" s="34">
        <f t="shared" si="56"/>
        <v>908.7</v>
      </c>
      <c r="I156" s="53"/>
      <c r="J156" s="34">
        <f t="shared" si="57"/>
        <v>1140.0999999999999</v>
      </c>
      <c r="K156" s="53"/>
      <c r="L156" s="34">
        <f t="shared" si="61"/>
        <v>1436.5</v>
      </c>
      <c r="M156" s="54"/>
      <c r="N156" s="34">
        <f t="shared" si="62"/>
        <v>2028</v>
      </c>
      <c r="O156" s="67"/>
      <c r="P156" s="34">
        <f t="shared" si="63"/>
        <v>2663.7</v>
      </c>
      <c r="Q156" s="67"/>
      <c r="R156" s="18"/>
      <c r="S156" s="41"/>
      <c r="T156" s="41"/>
    </row>
    <row r="157" spans="1:20" x14ac:dyDescent="0.2">
      <c r="A157" s="17">
        <v>1400</v>
      </c>
      <c r="B157" s="34">
        <f t="shared" si="58"/>
        <v>463.4</v>
      </c>
      <c r="C157" s="53"/>
      <c r="D157" s="34">
        <f t="shared" si="59"/>
        <v>637</v>
      </c>
      <c r="E157" s="63"/>
      <c r="F157" s="34">
        <f t="shared" si="60"/>
        <v>851.2</v>
      </c>
      <c r="G157" s="53"/>
      <c r="H157" s="34">
        <f t="shared" si="56"/>
        <v>978.6</v>
      </c>
      <c r="I157" s="53"/>
      <c r="J157" s="34">
        <f t="shared" si="57"/>
        <v>1227.8</v>
      </c>
      <c r="K157" s="53"/>
      <c r="L157" s="34">
        <f t="shared" si="61"/>
        <v>1547</v>
      </c>
      <c r="M157" s="54"/>
      <c r="N157" s="34">
        <f t="shared" si="62"/>
        <v>2184</v>
      </c>
      <c r="O157" s="67"/>
      <c r="P157" s="34">
        <f t="shared" si="63"/>
        <v>2868.6</v>
      </c>
      <c r="Q157" s="67"/>
      <c r="R157" s="18"/>
      <c r="S157" s="41"/>
      <c r="T157" s="41"/>
    </row>
    <row r="158" spans="1:20" x14ac:dyDescent="0.2">
      <c r="A158" s="17">
        <v>1500</v>
      </c>
      <c r="B158" s="34">
        <f t="shared" si="58"/>
        <v>496.5</v>
      </c>
      <c r="C158" s="53"/>
      <c r="D158" s="34">
        <f t="shared" si="59"/>
        <v>682.5</v>
      </c>
      <c r="E158" s="63"/>
      <c r="F158" s="34">
        <f t="shared" si="60"/>
        <v>912</v>
      </c>
      <c r="G158" s="53"/>
      <c r="H158" s="34">
        <f t="shared" si="56"/>
        <v>1048.5</v>
      </c>
      <c r="I158" s="53"/>
      <c r="J158" s="34">
        <f t="shared" si="57"/>
        <v>1315.5</v>
      </c>
      <c r="K158" s="53"/>
      <c r="L158" s="34">
        <f t="shared" si="61"/>
        <v>1657.5</v>
      </c>
      <c r="M158" s="54"/>
      <c r="N158" s="34">
        <f t="shared" si="62"/>
        <v>2340</v>
      </c>
      <c r="O158" s="67"/>
      <c r="P158" s="34">
        <f t="shared" si="63"/>
        <v>3073.5</v>
      </c>
      <c r="Q158" s="67"/>
      <c r="R158" s="18"/>
      <c r="S158" s="41"/>
      <c r="T158" s="41"/>
    </row>
    <row r="159" spans="1:20" x14ac:dyDescent="0.2">
      <c r="A159" s="17">
        <v>1600</v>
      </c>
      <c r="B159" s="34">
        <f t="shared" si="58"/>
        <v>529.6</v>
      </c>
      <c r="C159" s="53"/>
      <c r="D159" s="34">
        <f t="shared" si="59"/>
        <v>728</v>
      </c>
      <c r="E159" s="63"/>
      <c r="F159" s="34">
        <f t="shared" si="60"/>
        <v>972.8</v>
      </c>
      <c r="G159" s="53"/>
      <c r="H159" s="34">
        <f t="shared" si="56"/>
        <v>1118.4000000000001</v>
      </c>
      <c r="I159" s="53"/>
      <c r="J159" s="34">
        <f t="shared" si="57"/>
        <v>1403.2</v>
      </c>
      <c r="K159" s="53"/>
      <c r="L159" s="34">
        <f t="shared" si="61"/>
        <v>1768</v>
      </c>
      <c r="M159" s="54"/>
      <c r="N159" s="34">
        <f t="shared" si="62"/>
        <v>2496</v>
      </c>
      <c r="O159" s="67"/>
      <c r="P159" s="34">
        <f t="shared" si="63"/>
        <v>3278.4</v>
      </c>
      <c r="Q159" s="67"/>
      <c r="R159" s="18"/>
      <c r="S159" s="41"/>
      <c r="T159" s="41"/>
    </row>
    <row r="160" spans="1:20" x14ac:dyDescent="0.2">
      <c r="A160" s="17">
        <v>1700</v>
      </c>
      <c r="B160" s="34">
        <f t="shared" si="58"/>
        <v>562.70000000000005</v>
      </c>
      <c r="C160" s="53"/>
      <c r="D160" s="34">
        <f t="shared" si="59"/>
        <v>773.5</v>
      </c>
      <c r="E160" s="63"/>
      <c r="F160" s="34">
        <f t="shared" si="60"/>
        <v>1033.5999999999999</v>
      </c>
      <c r="G160" s="53"/>
      <c r="H160" s="34">
        <f t="shared" si="56"/>
        <v>1188.3</v>
      </c>
      <c r="I160" s="53"/>
      <c r="J160" s="34">
        <f t="shared" si="57"/>
        <v>1490.9</v>
      </c>
      <c r="K160" s="53"/>
      <c r="L160" s="34">
        <f t="shared" si="61"/>
        <v>1878.5</v>
      </c>
      <c r="M160" s="54"/>
      <c r="N160" s="34">
        <f t="shared" si="62"/>
        <v>2652</v>
      </c>
      <c r="O160" s="67"/>
      <c r="P160" s="34">
        <f t="shared" si="63"/>
        <v>3483.3</v>
      </c>
      <c r="Q160" s="67"/>
      <c r="R160" s="18"/>
      <c r="S160" s="41"/>
      <c r="T160" s="41"/>
    </row>
    <row r="161" spans="1:20" x14ac:dyDescent="0.2">
      <c r="A161" s="17">
        <v>1800</v>
      </c>
      <c r="B161" s="34">
        <f t="shared" si="58"/>
        <v>595.79999999999995</v>
      </c>
      <c r="C161" s="53"/>
      <c r="D161" s="34">
        <f t="shared" si="59"/>
        <v>819</v>
      </c>
      <c r="E161" s="63"/>
      <c r="F161" s="34">
        <f t="shared" si="60"/>
        <v>1094.4000000000001</v>
      </c>
      <c r="G161" s="53"/>
      <c r="H161" s="34">
        <f t="shared" si="56"/>
        <v>1258.2</v>
      </c>
      <c r="I161" s="53"/>
      <c r="J161" s="34">
        <f t="shared" si="57"/>
        <v>1578.6</v>
      </c>
      <c r="K161" s="53"/>
      <c r="L161" s="34">
        <f t="shared" si="61"/>
        <v>1989</v>
      </c>
      <c r="M161" s="54"/>
      <c r="N161" s="34">
        <f t="shared" si="62"/>
        <v>2808</v>
      </c>
      <c r="O161" s="67"/>
      <c r="P161" s="34">
        <f t="shared" si="63"/>
        <v>3688.2</v>
      </c>
      <c r="Q161" s="67"/>
      <c r="R161" s="18"/>
      <c r="S161" s="41"/>
      <c r="T161" s="41"/>
    </row>
    <row r="162" spans="1:20" x14ac:dyDescent="0.2">
      <c r="A162" s="17">
        <v>1900</v>
      </c>
      <c r="B162" s="34">
        <f t="shared" si="58"/>
        <v>628.9</v>
      </c>
      <c r="C162" s="53"/>
      <c r="D162" s="34">
        <f t="shared" si="59"/>
        <v>864.5</v>
      </c>
      <c r="E162" s="63"/>
      <c r="F162" s="34">
        <f t="shared" si="60"/>
        <v>1155.2</v>
      </c>
      <c r="G162" s="53"/>
      <c r="H162" s="34">
        <f t="shared" si="56"/>
        <v>1328.1</v>
      </c>
      <c r="I162" s="53"/>
      <c r="J162" s="34">
        <f t="shared" si="57"/>
        <v>1666.3</v>
      </c>
      <c r="K162" s="53"/>
      <c r="L162" s="34">
        <f t="shared" si="61"/>
        <v>2099.5</v>
      </c>
      <c r="M162" s="54"/>
      <c r="N162" s="34">
        <f t="shared" si="62"/>
        <v>2964</v>
      </c>
      <c r="O162" s="67"/>
      <c r="P162" s="34">
        <f t="shared" si="63"/>
        <v>3893.1</v>
      </c>
      <c r="Q162" s="67"/>
      <c r="R162" s="18"/>
      <c r="S162" s="41"/>
      <c r="T162" s="41"/>
    </row>
    <row r="163" spans="1:20" x14ac:dyDescent="0.2">
      <c r="A163" s="17">
        <v>2000</v>
      </c>
      <c r="B163" s="34">
        <f t="shared" ref="B163:B188" si="64">$B$153*$A163/1000</f>
        <v>662</v>
      </c>
      <c r="C163" s="53"/>
      <c r="D163" s="34">
        <f t="shared" si="59"/>
        <v>910</v>
      </c>
      <c r="E163" s="63"/>
      <c r="F163" s="34">
        <f t="shared" si="60"/>
        <v>1216</v>
      </c>
      <c r="G163" s="53"/>
      <c r="H163" s="34">
        <f t="shared" si="56"/>
        <v>1398</v>
      </c>
      <c r="I163" s="53"/>
      <c r="J163" s="34">
        <f t="shared" si="57"/>
        <v>1754</v>
      </c>
      <c r="K163" s="53"/>
      <c r="L163" s="34">
        <f t="shared" si="61"/>
        <v>2210</v>
      </c>
      <c r="M163" s="54"/>
      <c r="N163" s="34">
        <f t="shared" si="62"/>
        <v>3120</v>
      </c>
      <c r="O163" s="67"/>
      <c r="P163" s="34">
        <f t="shared" si="63"/>
        <v>4098</v>
      </c>
      <c r="Q163" s="67"/>
      <c r="R163" s="18"/>
      <c r="S163" s="41"/>
      <c r="T163" s="41"/>
    </row>
    <row r="164" spans="1:20" x14ac:dyDescent="0.2">
      <c r="A164" s="17">
        <v>2100</v>
      </c>
      <c r="B164" s="42">
        <f t="shared" si="64"/>
        <v>695.1</v>
      </c>
      <c r="C164" s="54"/>
      <c r="D164" s="42">
        <f t="shared" si="59"/>
        <v>955.5</v>
      </c>
      <c r="E164" s="65"/>
      <c r="F164" s="42">
        <f t="shared" si="60"/>
        <v>1276.8</v>
      </c>
      <c r="G164" s="54"/>
      <c r="H164" s="42">
        <f t="shared" si="56"/>
        <v>1467.9</v>
      </c>
      <c r="I164" s="54"/>
      <c r="J164" s="42">
        <f t="shared" si="57"/>
        <v>1841.7</v>
      </c>
      <c r="K164" s="54"/>
      <c r="L164" s="34">
        <f t="shared" si="61"/>
        <v>2320.5</v>
      </c>
      <c r="M164" s="54"/>
      <c r="N164" s="34">
        <f t="shared" si="62"/>
        <v>3276</v>
      </c>
      <c r="O164" s="67"/>
      <c r="P164" s="34">
        <f t="shared" si="63"/>
        <v>4302.8999999999996</v>
      </c>
      <c r="Q164" s="67"/>
      <c r="R164" s="18"/>
      <c r="S164" s="41"/>
      <c r="T164" s="41"/>
    </row>
    <row r="165" spans="1:20" x14ac:dyDescent="0.2">
      <c r="A165" s="17">
        <v>2200</v>
      </c>
      <c r="B165" s="42">
        <f t="shared" si="64"/>
        <v>728.2</v>
      </c>
      <c r="C165" s="54"/>
      <c r="D165" s="42">
        <f t="shared" si="59"/>
        <v>1001</v>
      </c>
      <c r="E165" s="65"/>
      <c r="F165" s="42">
        <f t="shared" si="60"/>
        <v>1337.6</v>
      </c>
      <c r="G165" s="54"/>
      <c r="H165" s="42">
        <f t="shared" si="56"/>
        <v>1537.8</v>
      </c>
      <c r="I165" s="54"/>
      <c r="J165" s="42">
        <f t="shared" si="57"/>
        <v>1929.4</v>
      </c>
      <c r="K165" s="54"/>
      <c r="L165" s="34">
        <f t="shared" si="61"/>
        <v>2431</v>
      </c>
      <c r="M165" s="54"/>
      <c r="N165" s="34">
        <f t="shared" si="62"/>
        <v>3432</v>
      </c>
      <c r="O165" s="67"/>
      <c r="P165" s="34">
        <f t="shared" si="63"/>
        <v>4507.8</v>
      </c>
      <c r="Q165" s="67"/>
      <c r="R165" s="18"/>
    </row>
    <row r="166" spans="1:20" x14ac:dyDescent="0.2">
      <c r="A166" s="17">
        <v>2300</v>
      </c>
      <c r="B166" s="42">
        <f t="shared" si="64"/>
        <v>761.3</v>
      </c>
      <c r="C166" s="54"/>
      <c r="D166" s="42">
        <f t="shared" si="59"/>
        <v>1046.5</v>
      </c>
      <c r="E166" s="65"/>
      <c r="F166" s="42">
        <f t="shared" si="60"/>
        <v>1398.4</v>
      </c>
      <c r="G166" s="54"/>
      <c r="H166" s="42">
        <f t="shared" si="56"/>
        <v>1607.7</v>
      </c>
      <c r="I166" s="54"/>
      <c r="J166" s="42">
        <f t="shared" si="57"/>
        <v>2017.1</v>
      </c>
      <c r="K166" s="54"/>
      <c r="L166" s="34">
        <f t="shared" si="61"/>
        <v>2541.5</v>
      </c>
      <c r="M166" s="54"/>
      <c r="N166" s="34">
        <f t="shared" si="62"/>
        <v>3588</v>
      </c>
      <c r="O166" s="67"/>
      <c r="P166" s="34">
        <f t="shared" si="63"/>
        <v>4712.7</v>
      </c>
      <c r="Q166" s="67"/>
      <c r="R166" s="18"/>
    </row>
    <row r="167" spans="1:20" x14ac:dyDescent="0.2">
      <c r="A167" s="17">
        <v>2400</v>
      </c>
      <c r="B167" s="42">
        <f t="shared" si="64"/>
        <v>794.4</v>
      </c>
      <c r="C167" s="54"/>
      <c r="D167" s="42">
        <f t="shared" si="59"/>
        <v>1092</v>
      </c>
      <c r="E167" s="65"/>
      <c r="F167" s="42">
        <f t="shared" si="60"/>
        <v>1459.2</v>
      </c>
      <c r="G167" s="54"/>
      <c r="H167" s="42">
        <f t="shared" si="56"/>
        <v>1677.6</v>
      </c>
      <c r="I167" s="54"/>
      <c r="J167" s="42">
        <f t="shared" si="57"/>
        <v>2104.8000000000002</v>
      </c>
      <c r="K167" s="54"/>
      <c r="L167" s="34">
        <f t="shared" si="61"/>
        <v>2652</v>
      </c>
      <c r="M167" s="54"/>
      <c r="N167" s="34">
        <f t="shared" si="62"/>
        <v>3744</v>
      </c>
      <c r="O167" s="67"/>
      <c r="P167" s="34">
        <f t="shared" si="63"/>
        <v>4917.6000000000004</v>
      </c>
      <c r="Q167" s="67"/>
      <c r="R167" s="18"/>
    </row>
    <row r="168" spans="1:20" x14ac:dyDescent="0.2">
      <c r="A168" s="17">
        <v>2500</v>
      </c>
      <c r="B168" s="42">
        <f t="shared" si="64"/>
        <v>827.5</v>
      </c>
      <c r="C168" s="54"/>
      <c r="D168" s="42">
        <f t="shared" si="59"/>
        <v>1137.5</v>
      </c>
      <c r="E168" s="65"/>
      <c r="F168" s="42">
        <f t="shared" si="60"/>
        <v>1520</v>
      </c>
      <c r="G168" s="54"/>
      <c r="H168" s="42">
        <f t="shared" si="56"/>
        <v>1747.5</v>
      </c>
      <c r="I168" s="54"/>
      <c r="J168" s="42">
        <f t="shared" si="57"/>
        <v>2192.5</v>
      </c>
      <c r="K168" s="54"/>
      <c r="L168" s="34">
        <f t="shared" si="61"/>
        <v>2762.5</v>
      </c>
      <c r="M168" s="54"/>
      <c r="N168" s="34">
        <f t="shared" si="62"/>
        <v>3900</v>
      </c>
      <c r="O168" s="67"/>
      <c r="P168" s="34">
        <f t="shared" si="63"/>
        <v>5122.5</v>
      </c>
      <c r="Q168" s="67"/>
      <c r="R168" s="18"/>
    </row>
    <row r="169" spans="1:20" x14ac:dyDescent="0.2">
      <c r="A169" s="17">
        <v>2600</v>
      </c>
      <c r="B169" s="42">
        <f t="shared" si="64"/>
        <v>860.6</v>
      </c>
      <c r="C169" s="54"/>
      <c r="D169" s="42">
        <f t="shared" si="59"/>
        <v>1183</v>
      </c>
      <c r="E169" s="65"/>
      <c r="F169" s="42">
        <f t="shared" si="60"/>
        <v>1580.8</v>
      </c>
      <c r="G169" s="54"/>
      <c r="H169" s="42">
        <f t="shared" si="56"/>
        <v>1817.4</v>
      </c>
      <c r="I169" s="54"/>
      <c r="J169" s="42">
        <f t="shared" si="57"/>
        <v>2280.1999999999998</v>
      </c>
      <c r="K169" s="54"/>
      <c r="L169" s="34">
        <f t="shared" si="61"/>
        <v>2873</v>
      </c>
      <c r="M169" s="54"/>
      <c r="N169" s="34">
        <f t="shared" si="62"/>
        <v>4056</v>
      </c>
      <c r="O169" s="67"/>
      <c r="P169" s="34">
        <f t="shared" si="63"/>
        <v>5327.4</v>
      </c>
      <c r="Q169" s="67"/>
      <c r="R169" s="18"/>
    </row>
    <row r="170" spans="1:20" x14ac:dyDescent="0.2">
      <c r="A170" s="17">
        <v>2700</v>
      </c>
      <c r="B170" s="42">
        <f t="shared" si="64"/>
        <v>893.7</v>
      </c>
      <c r="C170" s="54"/>
      <c r="D170" s="42">
        <f t="shared" si="59"/>
        <v>1228.5</v>
      </c>
      <c r="E170" s="65"/>
      <c r="F170" s="42">
        <f t="shared" si="60"/>
        <v>1641.6</v>
      </c>
      <c r="G170" s="54"/>
      <c r="H170" s="42">
        <f t="shared" si="56"/>
        <v>1887.3</v>
      </c>
      <c r="I170" s="54"/>
      <c r="J170" s="42">
        <f t="shared" si="57"/>
        <v>2367.9</v>
      </c>
      <c r="K170" s="54"/>
      <c r="L170" s="34">
        <f t="shared" si="61"/>
        <v>2983.5</v>
      </c>
      <c r="M170" s="54"/>
      <c r="N170" s="34">
        <f t="shared" si="62"/>
        <v>4212</v>
      </c>
      <c r="O170" s="67"/>
      <c r="P170" s="34">
        <f t="shared" si="63"/>
        <v>5532.3</v>
      </c>
      <c r="Q170" s="67"/>
      <c r="R170" s="18"/>
    </row>
    <row r="171" spans="1:20" x14ac:dyDescent="0.2">
      <c r="A171" s="17">
        <v>2800</v>
      </c>
      <c r="B171" s="42">
        <f t="shared" si="64"/>
        <v>926.8</v>
      </c>
      <c r="C171" s="54"/>
      <c r="D171" s="42">
        <f t="shared" si="59"/>
        <v>1274</v>
      </c>
      <c r="E171" s="65"/>
      <c r="F171" s="42">
        <f t="shared" si="60"/>
        <v>1702.4</v>
      </c>
      <c r="G171" s="54"/>
      <c r="H171" s="42">
        <f t="shared" si="56"/>
        <v>1957.2</v>
      </c>
      <c r="I171" s="54"/>
      <c r="J171" s="42">
        <f t="shared" si="57"/>
        <v>2455.6</v>
      </c>
      <c r="K171" s="54"/>
      <c r="L171" s="34">
        <f t="shared" si="61"/>
        <v>3094</v>
      </c>
      <c r="M171" s="54"/>
      <c r="N171" s="34">
        <f t="shared" si="62"/>
        <v>4368</v>
      </c>
      <c r="O171" s="67"/>
      <c r="P171" s="34">
        <f t="shared" si="63"/>
        <v>5737.2</v>
      </c>
      <c r="Q171" s="67"/>
      <c r="R171" s="18"/>
    </row>
    <row r="172" spans="1:20" x14ac:dyDescent="0.2">
      <c r="A172" s="17">
        <v>2900</v>
      </c>
      <c r="B172" s="42">
        <f t="shared" si="64"/>
        <v>959.9</v>
      </c>
      <c r="C172" s="54"/>
      <c r="D172" s="42">
        <f t="shared" si="59"/>
        <v>1319.5</v>
      </c>
      <c r="E172" s="65"/>
      <c r="F172" s="42">
        <f t="shared" si="60"/>
        <v>1763.2</v>
      </c>
      <c r="G172" s="54"/>
      <c r="H172" s="42">
        <f t="shared" si="56"/>
        <v>2027.1</v>
      </c>
      <c r="I172" s="54"/>
      <c r="J172" s="42">
        <f t="shared" si="57"/>
        <v>2543.3000000000002</v>
      </c>
      <c r="K172" s="54"/>
      <c r="L172" s="34">
        <f t="shared" si="61"/>
        <v>3204.5</v>
      </c>
      <c r="M172" s="54"/>
      <c r="N172" s="34">
        <f t="shared" si="62"/>
        <v>4524</v>
      </c>
      <c r="O172" s="67"/>
      <c r="P172" s="34">
        <f t="shared" si="63"/>
        <v>5942.1</v>
      </c>
      <c r="Q172" s="67"/>
      <c r="R172" s="18"/>
    </row>
    <row r="173" spans="1:20" x14ac:dyDescent="0.2">
      <c r="A173" s="17">
        <v>3000</v>
      </c>
      <c r="B173" s="42">
        <f t="shared" si="64"/>
        <v>993</v>
      </c>
      <c r="C173" s="54"/>
      <c r="D173" s="42">
        <f t="shared" si="59"/>
        <v>1365</v>
      </c>
      <c r="E173" s="65"/>
      <c r="F173" s="42">
        <f t="shared" si="60"/>
        <v>1824</v>
      </c>
      <c r="G173" s="54"/>
      <c r="H173" s="42">
        <f t="shared" si="56"/>
        <v>2097</v>
      </c>
      <c r="I173" s="54"/>
      <c r="J173" s="42">
        <f t="shared" si="57"/>
        <v>2631</v>
      </c>
      <c r="K173" s="54"/>
      <c r="L173" s="34">
        <f t="shared" si="61"/>
        <v>3315</v>
      </c>
      <c r="M173" s="54"/>
      <c r="N173" s="34">
        <f t="shared" si="62"/>
        <v>4680</v>
      </c>
      <c r="O173" s="67"/>
      <c r="P173" s="34">
        <f t="shared" si="63"/>
        <v>6147</v>
      </c>
      <c r="Q173" s="67"/>
      <c r="R173" s="18"/>
    </row>
    <row r="174" spans="1:20" x14ac:dyDescent="0.2">
      <c r="A174" s="17">
        <v>3200</v>
      </c>
      <c r="B174" s="42">
        <f t="shared" si="64"/>
        <v>1059.2</v>
      </c>
      <c r="C174" s="54"/>
      <c r="D174" s="42">
        <f t="shared" si="59"/>
        <v>1456</v>
      </c>
      <c r="E174" s="65"/>
      <c r="F174" s="42">
        <f t="shared" si="60"/>
        <v>1945.6</v>
      </c>
      <c r="G174" s="54"/>
      <c r="H174" s="42">
        <f t="shared" si="56"/>
        <v>2236.8000000000002</v>
      </c>
      <c r="I174" s="54"/>
      <c r="J174" s="42">
        <f t="shared" si="57"/>
        <v>2806.4</v>
      </c>
      <c r="K174" s="54"/>
      <c r="L174" s="34">
        <f t="shared" si="61"/>
        <v>3536</v>
      </c>
      <c r="M174" s="54"/>
      <c r="N174" s="34">
        <f t="shared" si="62"/>
        <v>4992</v>
      </c>
      <c r="O174" s="67"/>
      <c r="P174" s="34">
        <f t="shared" si="63"/>
        <v>6556.8</v>
      </c>
      <c r="Q174" s="67"/>
      <c r="R174" s="18"/>
    </row>
    <row r="175" spans="1:20" x14ac:dyDescent="0.2">
      <c r="A175" s="17">
        <v>3400</v>
      </c>
      <c r="B175" s="42">
        <f t="shared" si="64"/>
        <v>1125.4000000000001</v>
      </c>
      <c r="C175" s="54"/>
      <c r="D175" s="42">
        <f t="shared" si="59"/>
        <v>1547</v>
      </c>
      <c r="E175" s="65"/>
      <c r="F175" s="42">
        <f t="shared" si="60"/>
        <v>2067.1999999999998</v>
      </c>
      <c r="G175" s="54"/>
      <c r="H175" s="42">
        <f t="shared" si="56"/>
        <v>2376.6</v>
      </c>
      <c r="I175" s="54"/>
      <c r="J175" s="42">
        <f t="shared" si="57"/>
        <v>2981.8</v>
      </c>
      <c r="K175" s="54"/>
      <c r="L175" s="34">
        <f t="shared" si="61"/>
        <v>3757</v>
      </c>
      <c r="M175" s="54"/>
      <c r="N175" s="34">
        <f t="shared" si="62"/>
        <v>5304</v>
      </c>
      <c r="O175" s="67"/>
      <c r="P175" s="34">
        <f t="shared" si="63"/>
        <v>6966.6</v>
      </c>
      <c r="Q175" s="67"/>
      <c r="R175" s="18"/>
    </row>
    <row r="176" spans="1:20" x14ac:dyDescent="0.2">
      <c r="A176" s="17">
        <v>3600</v>
      </c>
      <c r="B176" s="42">
        <f t="shared" si="64"/>
        <v>1191.5999999999999</v>
      </c>
      <c r="C176" s="54"/>
      <c r="D176" s="42">
        <f t="shared" si="59"/>
        <v>1638</v>
      </c>
      <c r="E176" s="65"/>
      <c r="F176" s="42">
        <f t="shared" si="60"/>
        <v>2188.8000000000002</v>
      </c>
      <c r="G176" s="54"/>
      <c r="H176" s="42">
        <f t="shared" si="56"/>
        <v>2516.4</v>
      </c>
      <c r="I176" s="54"/>
      <c r="J176" s="42">
        <f t="shared" si="57"/>
        <v>3157.2</v>
      </c>
      <c r="K176" s="54"/>
      <c r="L176" s="34">
        <f t="shared" si="61"/>
        <v>3978</v>
      </c>
      <c r="M176" s="54"/>
      <c r="N176" s="34">
        <f t="shared" si="62"/>
        <v>5616</v>
      </c>
      <c r="O176" s="67"/>
      <c r="P176" s="34">
        <f t="shared" si="63"/>
        <v>7376.4</v>
      </c>
      <c r="Q176" s="67"/>
      <c r="R176" s="18"/>
    </row>
    <row r="177" spans="1:18" x14ac:dyDescent="0.2">
      <c r="A177" s="17">
        <v>3800</v>
      </c>
      <c r="B177" s="42">
        <f t="shared" si="64"/>
        <v>1257.8</v>
      </c>
      <c r="C177" s="54"/>
      <c r="D177" s="42">
        <f t="shared" si="59"/>
        <v>1729</v>
      </c>
      <c r="E177" s="65"/>
      <c r="F177" s="42">
        <f t="shared" si="60"/>
        <v>2310.4</v>
      </c>
      <c r="G177" s="54"/>
      <c r="H177" s="42">
        <f t="shared" si="56"/>
        <v>2656.2</v>
      </c>
      <c r="I177" s="54"/>
      <c r="J177" s="42">
        <f t="shared" si="57"/>
        <v>3332.6</v>
      </c>
      <c r="K177" s="54"/>
      <c r="L177" s="34">
        <f t="shared" si="61"/>
        <v>4199</v>
      </c>
      <c r="M177" s="54"/>
      <c r="N177" s="34">
        <f t="shared" si="62"/>
        <v>5928</v>
      </c>
      <c r="O177" s="67"/>
      <c r="P177" s="34">
        <f t="shared" si="63"/>
        <v>7786.2</v>
      </c>
      <c r="Q177" s="67"/>
      <c r="R177" s="18"/>
    </row>
    <row r="178" spans="1:18" x14ac:dyDescent="0.2">
      <c r="A178" s="17">
        <v>4000</v>
      </c>
      <c r="B178" s="42">
        <f t="shared" si="64"/>
        <v>1324</v>
      </c>
      <c r="C178" s="54"/>
      <c r="D178" s="42">
        <f t="shared" si="59"/>
        <v>1820</v>
      </c>
      <c r="E178" s="65"/>
      <c r="F178" s="42">
        <f t="shared" si="60"/>
        <v>2432</v>
      </c>
      <c r="G178" s="54"/>
      <c r="H178" s="42">
        <f t="shared" si="56"/>
        <v>2796</v>
      </c>
      <c r="I178" s="54"/>
      <c r="J178" s="42">
        <f t="shared" si="57"/>
        <v>3508</v>
      </c>
      <c r="K178" s="54"/>
      <c r="L178" s="34">
        <f t="shared" si="61"/>
        <v>4420</v>
      </c>
      <c r="M178" s="54"/>
      <c r="N178" s="34">
        <f t="shared" si="62"/>
        <v>6240</v>
      </c>
      <c r="O178" s="67"/>
      <c r="P178" s="34">
        <f t="shared" si="63"/>
        <v>8196</v>
      </c>
      <c r="Q178" s="67"/>
      <c r="R178" s="18"/>
    </row>
    <row r="179" spans="1:18" x14ac:dyDescent="0.2">
      <c r="A179" s="17">
        <v>4200</v>
      </c>
      <c r="B179" s="42">
        <f t="shared" si="64"/>
        <v>1390.2</v>
      </c>
      <c r="C179" s="54"/>
      <c r="D179" s="42">
        <f t="shared" si="59"/>
        <v>1911</v>
      </c>
      <c r="E179" s="65"/>
      <c r="F179" s="42">
        <f t="shared" si="60"/>
        <v>2553.6</v>
      </c>
      <c r="G179" s="54"/>
      <c r="H179" s="42">
        <f t="shared" si="56"/>
        <v>2935.8</v>
      </c>
      <c r="I179" s="54"/>
      <c r="J179" s="42">
        <f t="shared" si="57"/>
        <v>3683.4</v>
      </c>
      <c r="K179" s="54"/>
      <c r="L179" s="34">
        <f t="shared" si="61"/>
        <v>4641</v>
      </c>
      <c r="M179" s="54"/>
      <c r="N179" s="34">
        <f t="shared" si="62"/>
        <v>6552</v>
      </c>
      <c r="O179" s="67"/>
      <c r="P179" s="34">
        <f t="shared" si="63"/>
        <v>8605.7999999999993</v>
      </c>
      <c r="Q179" s="67"/>
      <c r="R179" s="18"/>
    </row>
    <row r="180" spans="1:18" x14ac:dyDescent="0.2">
      <c r="A180" s="17">
        <v>4400</v>
      </c>
      <c r="B180" s="42">
        <f t="shared" si="64"/>
        <v>1456.4</v>
      </c>
      <c r="C180" s="54"/>
      <c r="D180" s="42">
        <f t="shared" si="59"/>
        <v>2002</v>
      </c>
      <c r="E180" s="65"/>
      <c r="F180" s="42">
        <f t="shared" si="60"/>
        <v>2675.2</v>
      </c>
      <c r="G180" s="54"/>
      <c r="H180" s="42">
        <f t="shared" si="56"/>
        <v>3075.6</v>
      </c>
      <c r="I180" s="54"/>
      <c r="J180" s="42">
        <f t="shared" si="57"/>
        <v>3858.8</v>
      </c>
      <c r="K180" s="54"/>
      <c r="L180" s="34">
        <f t="shared" si="61"/>
        <v>4862</v>
      </c>
      <c r="M180" s="54"/>
      <c r="N180" s="34">
        <f t="shared" si="62"/>
        <v>6864</v>
      </c>
      <c r="O180" s="67"/>
      <c r="P180" s="34">
        <f t="shared" si="63"/>
        <v>9015.6</v>
      </c>
      <c r="Q180" s="67"/>
      <c r="R180" s="18"/>
    </row>
    <row r="181" spans="1:18" x14ac:dyDescent="0.2">
      <c r="A181" s="44">
        <v>4600</v>
      </c>
      <c r="B181" s="42">
        <f t="shared" si="64"/>
        <v>1522.6</v>
      </c>
      <c r="C181" s="60"/>
      <c r="D181" s="42">
        <f t="shared" si="59"/>
        <v>2093</v>
      </c>
      <c r="E181" s="66"/>
      <c r="F181" s="42">
        <f t="shared" si="60"/>
        <v>2796.8</v>
      </c>
      <c r="G181" s="60"/>
      <c r="H181" s="42">
        <f t="shared" si="56"/>
        <v>3215.4</v>
      </c>
      <c r="I181" s="60"/>
      <c r="J181" s="42">
        <f t="shared" si="57"/>
        <v>4034.2</v>
      </c>
      <c r="K181" s="60"/>
      <c r="L181" s="34">
        <f t="shared" si="61"/>
        <v>5083</v>
      </c>
      <c r="M181" s="54"/>
      <c r="N181" s="34">
        <f t="shared" si="62"/>
        <v>7176</v>
      </c>
      <c r="O181" s="67"/>
      <c r="P181" s="34">
        <f t="shared" si="63"/>
        <v>9425.4</v>
      </c>
      <c r="Q181" s="67"/>
    </row>
    <row r="182" spans="1:18" x14ac:dyDescent="0.2">
      <c r="A182" s="44">
        <v>4800</v>
      </c>
      <c r="B182" s="42">
        <f t="shared" si="64"/>
        <v>1588.8</v>
      </c>
      <c r="C182" s="60"/>
      <c r="D182" s="42">
        <f t="shared" si="59"/>
        <v>2184</v>
      </c>
      <c r="E182" s="66"/>
      <c r="F182" s="42">
        <f t="shared" si="60"/>
        <v>2918.4</v>
      </c>
      <c r="G182" s="60"/>
      <c r="H182" s="42">
        <f t="shared" si="56"/>
        <v>3355.2</v>
      </c>
      <c r="I182" s="60"/>
      <c r="J182" s="42">
        <f t="shared" si="57"/>
        <v>4209.6000000000004</v>
      </c>
      <c r="K182" s="60"/>
      <c r="L182" s="34">
        <f t="shared" si="61"/>
        <v>5304</v>
      </c>
      <c r="M182" s="54"/>
      <c r="N182" s="34">
        <f t="shared" si="62"/>
        <v>7488</v>
      </c>
      <c r="O182" s="67"/>
      <c r="P182" s="34">
        <f t="shared" si="63"/>
        <v>9835.2000000000007</v>
      </c>
      <c r="Q182" s="67"/>
    </row>
    <row r="183" spans="1:18" x14ac:dyDescent="0.2">
      <c r="A183" s="44">
        <v>5000</v>
      </c>
      <c r="B183" s="42">
        <f t="shared" si="64"/>
        <v>1655</v>
      </c>
      <c r="C183" s="60"/>
      <c r="D183" s="42">
        <f t="shared" si="59"/>
        <v>2275</v>
      </c>
      <c r="E183" s="66"/>
      <c r="F183" s="42">
        <f t="shared" si="60"/>
        <v>3040</v>
      </c>
      <c r="G183" s="60"/>
      <c r="H183" s="42">
        <f t="shared" si="56"/>
        <v>3495</v>
      </c>
      <c r="I183" s="60"/>
      <c r="J183" s="42">
        <f t="shared" si="57"/>
        <v>4385</v>
      </c>
      <c r="K183" s="60"/>
      <c r="L183" s="34">
        <f t="shared" si="61"/>
        <v>5525</v>
      </c>
      <c r="M183" s="54"/>
      <c r="N183" s="34">
        <f t="shared" si="62"/>
        <v>7800</v>
      </c>
      <c r="O183" s="67"/>
      <c r="P183" s="34">
        <f t="shared" si="63"/>
        <v>10245</v>
      </c>
      <c r="Q183" s="67"/>
    </row>
    <row r="184" spans="1:18" x14ac:dyDescent="0.2">
      <c r="A184" s="44">
        <v>5200</v>
      </c>
      <c r="B184" s="42">
        <f t="shared" si="64"/>
        <v>1721.2</v>
      </c>
      <c r="C184" s="60"/>
      <c r="D184" s="42">
        <f t="shared" si="59"/>
        <v>2366</v>
      </c>
      <c r="E184" s="66"/>
      <c r="F184" s="42">
        <f t="shared" si="60"/>
        <v>3161.6</v>
      </c>
      <c r="G184" s="60"/>
      <c r="H184" s="42">
        <f t="shared" si="56"/>
        <v>3634.8</v>
      </c>
      <c r="I184" s="60"/>
      <c r="J184" s="42">
        <f t="shared" si="57"/>
        <v>4560.3999999999996</v>
      </c>
      <c r="K184" s="60"/>
      <c r="L184" s="34">
        <f t="shared" si="61"/>
        <v>5746</v>
      </c>
      <c r="M184" s="54"/>
      <c r="N184" s="34">
        <f t="shared" si="62"/>
        <v>8112</v>
      </c>
      <c r="O184" s="67"/>
      <c r="P184" s="34">
        <f t="shared" si="63"/>
        <v>10654.8</v>
      </c>
      <c r="Q184" s="67"/>
    </row>
    <row r="185" spans="1:18" x14ac:dyDescent="0.2">
      <c r="A185" s="44">
        <v>5400</v>
      </c>
      <c r="B185" s="42">
        <f t="shared" si="64"/>
        <v>1787.4</v>
      </c>
      <c r="C185" s="60"/>
      <c r="D185" s="42">
        <f t="shared" si="59"/>
        <v>2457</v>
      </c>
      <c r="E185" s="66"/>
      <c r="F185" s="42">
        <f t="shared" si="60"/>
        <v>3283.2</v>
      </c>
      <c r="G185" s="60"/>
      <c r="H185" s="42">
        <f t="shared" si="56"/>
        <v>3774.6</v>
      </c>
      <c r="I185" s="60"/>
      <c r="J185" s="42">
        <f t="shared" si="57"/>
        <v>4735.8</v>
      </c>
      <c r="K185" s="60"/>
      <c r="L185" s="34">
        <f t="shared" si="61"/>
        <v>5967</v>
      </c>
      <c r="M185" s="54"/>
      <c r="N185" s="34">
        <f t="shared" si="62"/>
        <v>8424</v>
      </c>
      <c r="O185" s="67"/>
      <c r="P185" s="34">
        <f t="shared" si="63"/>
        <v>11064.6</v>
      </c>
      <c r="Q185" s="67"/>
    </row>
    <row r="186" spans="1:18" x14ac:dyDescent="0.2">
      <c r="A186" s="44">
        <v>5600</v>
      </c>
      <c r="B186" s="42">
        <f t="shared" si="64"/>
        <v>1853.6</v>
      </c>
      <c r="C186" s="60"/>
      <c r="D186" s="42">
        <f t="shared" si="59"/>
        <v>2548</v>
      </c>
      <c r="E186" s="66"/>
      <c r="F186" s="42">
        <f t="shared" si="60"/>
        <v>3404.8</v>
      </c>
      <c r="G186" s="60"/>
      <c r="H186" s="42">
        <f t="shared" si="56"/>
        <v>3914.4</v>
      </c>
      <c r="I186" s="60"/>
      <c r="J186" s="42">
        <f t="shared" si="57"/>
        <v>4911.2</v>
      </c>
      <c r="K186" s="60"/>
      <c r="L186" s="34">
        <f t="shared" si="61"/>
        <v>6188</v>
      </c>
      <c r="M186" s="54"/>
      <c r="N186" s="34">
        <f t="shared" si="62"/>
        <v>8736</v>
      </c>
      <c r="O186" s="67"/>
      <c r="P186" s="34">
        <f t="shared" si="63"/>
        <v>11474.4</v>
      </c>
      <c r="Q186" s="67"/>
    </row>
    <row r="187" spans="1:18" x14ac:dyDescent="0.2">
      <c r="A187" s="44">
        <v>5800</v>
      </c>
      <c r="B187" s="42">
        <f t="shared" si="64"/>
        <v>1919.8</v>
      </c>
      <c r="C187" s="60"/>
      <c r="D187" s="42">
        <f t="shared" si="59"/>
        <v>2639</v>
      </c>
      <c r="E187" s="66"/>
      <c r="F187" s="42">
        <f t="shared" si="60"/>
        <v>3526.4</v>
      </c>
      <c r="G187" s="60"/>
      <c r="H187" s="42">
        <f t="shared" si="56"/>
        <v>4054.2</v>
      </c>
      <c r="I187" s="60"/>
      <c r="J187" s="42">
        <f t="shared" si="57"/>
        <v>5086.6000000000004</v>
      </c>
      <c r="K187" s="60"/>
      <c r="L187" s="34">
        <f t="shared" si="61"/>
        <v>6409</v>
      </c>
      <c r="M187" s="54"/>
      <c r="N187" s="34">
        <f t="shared" si="62"/>
        <v>9048</v>
      </c>
      <c r="O187" s="67"/>
      <c r="P187" s="34">
        <f t="shared" si="63"/>
        <v>11884.2</v>
      </c>
      <c r="Q187" s="67"/>
    </row>
    <row r="188" spans="1:18" x14ac:dyDescent="0.2">
      <c r="A188" s="44">
        <v>6000</v>
      </c>
      <c r="B188" s="42">
        <f t="shared" si="64"/>
        <v>1986</v>
      </c>
      <c r="C188" s="60"/>
      <c r="D188" s="42">
        <f t="shared" si="59"/>
        <v>2730</v>
      </c>
      <c r="E188" s="66"/>
      <c r="F188" s="42">
        <f t="shared" si="60"/>
        <v>3648</v>
      </c>
      <c r="G188" s="60"/>
      <c r="H188" s="42">
        <f t="shared" si="56"/>
        <v>4194</v>
      </c>
      <c r="I188" s="60"/>
      <c r="J188" s="42">
        <f t="shared" si="57"/>
        <v>5262</v>
      </c>
      <c r="K188" s="60"/>
      <c r="L188" s="34">
        <f t="shared" si="61"/>
        <v>6630</v>
      </c>
      <c r="M188" s="54"/>
      <c r="N188" s="34">
        <f t="shared" si="62"/>
        <v>9360</v>
      </c>
      <c r="O188" s="67"/>
      <c r="P188" s="34">
        <f t="shared" si="63"/>
        <v>12294</v>
      </c>
      <c r="Q188" s="67"/>
    </row>
  </sheetData>
  <mergeCells count="36">
    <mergeCell ref="L145:M145"/>
    <mergeCell ref="N145:O145"/>
    <mergeCell ref="P145:Q145"/>
    <mergeCell ref="A144:Q144"/>
    <mergeCell ref="L53:M53"/>
    <mergeCell ref="N53:O53"/>
    <mergeCell ref="P53:Q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Lisa </vt:lpstr>
      <vt:lpstr>Ark2</vt:lpstr>
      <vt:lpstr>Blad1</vt:lpstr>
      <vt:lpstr>'Lisa 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2012-09-18T14:15:49Z</cp:lastPrinted>
  <dcterms:created xsi:type="dcterms:W3CDTF">2001-10-22T08:56:49Z</dcterms:created>
  <dcterms:modified xsi:type="dcterms:W3CDTF">2017-01-02T11:26:44Z</dcterms:modified>
</cp:coreProperties>
</file>