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\Desktop\EPECON\Tehotaulukot\"/>
    </mc:Choice>
  </mc:AlternateContent>
  <workbookProtection workbookPassword="D632" lockStructure="1"/>
  <bookViews>
    <workbookView xWindow="0" yWindow="0" windowWidth="14145" windowHeight="13440"/>
  </bookViews>
  <sheets>
    <sheet name="MCH-MCHI" sheetId="1" r:id="rId1"/>
    <sheet name="Blad1" sheetId="3" state="hidden" r:id="rId2"/>
  </sheets>
  <definedNames>
    <definedName name="_xlnm.Print_Area" localSheetId="0">'MCH-MCHI'!$B$1:$E$115</definedName>
  </definedNames>
  <calcPr calcId="152511"/>
</workbook>
</file>

<file path=xl/calcChain.xml><?xml version="1.0" encoding="utf-8"?>
<calcChain xmlns="http://schemas.openxmlformats.org/spreadsheetml/2006/main">
  <c r="F108" i="3" l="1"/>
  <c r="F106" i="3"/>
  <c r="D108" i="3"/>
  <c r="D106" i="3"/>
  <c r="B108" i="3"/>
  <c r="B106" i="3"/>
  <c r="F85" i="3"/>
  <c r="F83" i="3"/>
  <c r="D85" i="3"/>
  <c r="D83" i="3"/>
  <c r="B85" i="3"/>
  <c r="B83" i="3"/>
  <c r="F62" i="3"/>
  <c r="F60" i="3"/>
  <c r="D62" i="3"/>
  <c r="D60" i="3"/>
  <c r="B62" i="3"/>
  <c r="B60" i="3"/>
  <c r="F39" i="3"/>
  <c r="F37" i="3"/>
  <c r="D39" i="3"/>
  <c r="D37" i="3"/>
  <c r="B39" i="3"/>
  <c r="B37" i="3"/>
  <c r="F16" i="3"/>
  <c r="F14" i="3"/>
  <c r="D16" i="3"/>
  <c r="D14" i="3"/>
  <c r="B16" i="3"/>
  <c r="B14" i="3"/>
  <c r="F109" i="3"/>
  <c r="F110" i="3"/>
  <c r="F111" i="3"/>
  <c r="F112" i="3"/>
  <c r="F113" i="3"/>
  <c r="F114" i="3"/>
  <c r="F115" i="3"/>
  <c r="F116" i="3"/>
  <c r="F117" i="3"/>
  <c r="F118" i="3"/>
  <c r="F119" i="3"/>
  <c r="B56" i="3" l="1"/>
  <c r="B57" i="3"/>
  <c r="B58" i="3"/>
  <c r="B59" i="3"/>
  <c r="B55" i="3"/>
  <c r="B63" i="3"/>
  <c r="B64" i="3"/>
  <c r="B65" i="3"/>
  <c r="B66" i="3"/>
  <c r="B67" i="3"/>
  <c r="B68" i="3"/>
  <c r="B69" i="3"/>
  <c r="B70" i="3"/>
  <c r="B71" i="3"/>
  <c r="B72" i="3"/>
  <c r="B73" i="3"/>
  <c r="F33" i="3"/>
  <c r="F34" i="3"/>
  <c r="F35" i="3"/>
  <c r="F36" i="3"/>
  <c r="F32" i="3"/>
  <c r="F40" i="3"/>
  <c r="F41" i="3"/>
  <c r="F42" i="3"/>
  <c r="F43" i="3"/>
  <c r="F44" i="3"/>
  <c r="F45" i="3"/>
  <c r="F46" i="3"/>
  <c r="F47" i="3"/>
  <c r="F48" i="3"/>
  <c r="F49" i="3"/>
  <c r="F50" i="3"/>
  <c r="D33" i="3" l="1"/>
  <c r="D34" i="3"/>
  <c r="D35" i="3"/>
  <c r="D36" i="3"/>
  <c r="D32" i="3"/>
  <c r="D40" i="3"/>
  <c r="D41" i="3"/>
  <c r="D42" i="3"/>
  <c r="D43" i="3"/>
  <c r="D44" i="3"/>
  <c r="D45" i="3"/>
  <c r="D46" i="3"/>
  <c r="D47" i="3"/>
  <c r="D48" i="3"/>
  <c r="D49" i="3"/>
  <c r="D50" i="3"/>
  <c r="B33" i="3"/>
  <c r="B34" i="3"/>
  <c r="B35" i="3"/>
  <c r="B36" i="3"/>
  <c r="B32" i="3"/>
  <c r="B40" i="3"/>
  <c r="B41" i="3"/>
  <c r="B42" i="3"/>
  <c r="B43" i="3"/>
  <c r="B44" i="3"/>
  <c r="B45" i="3"/>
  <c r="B46" i="3"/>
  <c r="B47" i="3"/>
  <c r="B48" i="3"/>
  <c r="B49" i="3"/>
  <c r="B50" i="3"/>
  <c r="B17" i="3"/>
  <c r="B18" i="3"/>
  <c r="B19" i="3"/>
  <c r="B20" i="3"/>
  <c r="B21" i="3"/>
  <c r="B22" i="3"/>
  <c r="B23" i="3"/>
  <c r="B24" i="3"/>
  <c r="B25" i="3"/>
  <c r="B26" i="3"/>
  <c r="B27" i="3"/>
  <c r="B9" i="3"/>
  <c r="B10" i="3"/>
  <c r="B11" i="3"/>
  <c r="B12" i="3"/>
  <c r="B13" i="3"/>
  <c r="E113" i="1" l="1"/>
  <c r="D113" i="1"/>
  <c r="C113" i="1"/>
  <c r="F102" i="3" l="1"/>
  <c r="E108" i="1" s="1"/>
  <c r="F103" i="3"/>
  <c r="E109" i="1" s="1"/>
  <c r="F104" i="3"/>
  <c r="E110" i="1" s="1"/>
  <c r="F105" i="3"/>
  <c r="E111" i="1" s="1"/>
  <c r="E112" i="1"/>
  <c r="F101" i="3"/>
  <c r="E107" i="1" s="1"/>
  <c r="D102" i="3"/>
  <c r="D108" i="1" s="1"/>
  <c r="D103" i="3"/>
  <c r="D109" i="1" s="1"/>
  <c r="D104" i="3"/>
  <c r="D110" i="1" s="1"/>
  <c r="D105" i="3"/>
  <c r="D111" i="1" s="1"/>
  <c r="D112" i="1"/>
  <c r="D101" i="3"/>
  <c r="D107" i="1" s="1"/>
  <c r="B102" i="3"/>
  <c r="C108" i="1" s="1"/>
  <c r="B103" i="3"/>
  <c r="C109" i="1" s="1"/>
  <c r="B104" i="3"/>
  <c r="C110" i="1" s="1"/>
  <c r="B105" i="3"/>
  <c r="C111" i="1" s="1"/>
  <c r="C112" i="1"/>
  <c r="B101" i="3"/>
  <c r="C107" i="1" s="1"/>
  <c r="E115" i="1"/>
  <c r="E116" i="1"/>
  <c r="E117" i="1"/>
  <c r="E118" i="1"/>
  <c r="E119" i="1"/>
  <c r="E120" i="1"/>
  <c r="E121" i="1"/>
  <c r="E122" i="1"/>
  <c r="E123" i="1"/>
  <c r="E124" i="1"/>
  <c r="E125" i="1"/>
  <c r="D109" i="3"/>
  <c r="D115" i="1" s="1"/>
  <c r="D110" i="3"/>
  <c r="D116" i="1" s="1"/>
  <c r="D111" i="3"/>
  <c r="D117" i="1" s="1"/>
  <c r="D112" i="3"/>
  <c r="D118" i="1" s="1"/>
  <c r="D113" i="3"/>
  <c r="D119" i="1" s="1"/>
  <c r="D114" i="3"/>
  <c r="D120" i="1" s="1"/>
  <c r="D115" i="3"/>
  <c r="D121" i="1" s="1"/>
  <c r="D116" i="3"/>
  <c r="D122" i="1" s="1"/>
  <c r="D117" i="3"/>
  <c r="D123" i="1" s="1"/>
  <c r="D118" i="3"/>
  <c r="D124" i="1" s="1"/>
  <c r="D119" i="3"/>
  <c r="D125" i="1" s="1"/>
  <c r="D114" i="1"/>
  <c r="B109" i="3"/>
  <c r="C115" i="1" s="1"/>
  <c r="B110" i="3"/>
  <c r="C116" i="1" s="1"/>
  <c r="B111" i="3"/>
  <c r="C117" i="1" s="1"/>
  <c r="B112" i="3"/>
  <c r="C118" i="1" s="1"/>
  <c r="B113" i="3"/>
  <c r="C119" i="1" s="1"/>
  <c r="B114" i="3"/>
  <c r="C120" i="1" s="1"/>
  <c r="B115" i="3"/>
  <c r="C121" i="1" s="1"/>
  <c r="B116" i="3"/>
  <c r="C122" i="1" s="1"/>
  <c r="B117" i="3"/>
  <c r="C123" i="1" s="1"/>
  <c r="B118" i="3"/>
  <c r="C124" i="1" s="1"/>
  <c r="B119" i="3"/>
  <c r="C125" i="1" s="1"/>
  <c r="C114" i="1"/>
  <c r="E114" i="1"/>
  <c r="C90" i="1"/>
  <c r="D90" i="1"/>
  <c r="E90" i="1"/>
  <c r="C72" i="1" l="1"/>
  <c r="D71" i="3"/>
  <c r="D72" i="1" s="1"/>
  <c r="F71" i="3"/>
  <c r="E72" i="1" s="1"/>
  <c r="B96" i="3"/>
  <c r="D96" i="3"/>
  <c r="F96" i="3"/>
  <c r="B95" i="3"/>
  <c r="C101" i="1" s="1"/>
  <c r="D95" i="3"/>
  <c r="D101" i="1" s="1"/>
  <c r="F95" i="3"/>
  <c r="E101" i="1" s="1"/>
  <c r="B94" i="3"/>
  <c r="C100" i="1" s="1"/>
  <c r="D94" i="3"/>
  <c r="D100" i="1" s="1"/>
  <c r="F94" i="3"/>
  <c r="E100" i="1" s="1"/>
  <c r="C74" i="1"/>
  <c r="D73" i="3"/>
  <c r="D74" i="1" s="1"/>
  <c r="F73" i="3"/>
  <c r="E74" i="1" s="1"/>
  <c r="C73" i="1"/>
  <c r="D72" i="3"/>
  <c r="D73" i="1" s="1"/>
  <c r="F72" i="3"/>
  <c r="E73" i="1" s="1"/>
  <c r="C51" i="1"/>
  <c r="D51" i="1"/>
  <c r="E51" i="1"/>
  <c r="C50" i="1"/>
  <c r="D50" i="1"/>
  <c r="E50" i="1"/>
  <c r="C49" i="1"/>
  <c r="D49" i="1"/>
  <c r="E49" i="1"/>
  <c r="D102" i="1" l="1"/>
  <c r="C102" i="1"/>
  <c r="E102" i="1"/>
  <c r="C28" i="1"/>
  <c r="D27" i="3"/>
  <c r="D28" i="1" s="1"/>
  <c r="F27" i="3"/>
  <c r="E28" i="1" s="1"/>
  <c r="C27" i="1"/>
  <c r="D26" i="3"/>
  <c r="D27" i="1" s="1"/>
  <c r="F26" i="3"/>
  <c r="E27" i="1" s="1"/>
  <c r="C26" i="1"/>
  <c r="D25" i="3"/>
  <c r="D26" i="1" s="1"/>
  <c r="F25" i="3"/>
  <c r="E26" i="1" s="1"/>
  <c r="E16" i="1" l="1"/>
  <c r="D16" i="1"/>
  <c r="E39" i="1"/>
  <c r="D39" i="1"/>
  <c r="C39" i="1"/>
  <c r="E62" i="1"/>
  <c r="D62" i="1"/>
  <c r="C62" i="1"/>
  <c r="C16" i="1"/>
  <c r="F78" i="3"/>
  <c r="E84" i="1" s="1"/>
  <c r="F79" i="3"/>
  <c r="E85" i="1" s="1"/>
  <c r="F80" i="3"/>
  <c r="E86" i="1" s="1"/>
  <c r="F81" i="3"/>
  <c r="E87" i="1" s="1"/>
  <c r="F82" i="3"/>
  <c r="E88" i="1" s="1"/>
  <c r="F86" i="3"/>
  <c r="E92" i="1" s="1"/>
  <c r="F87" i="3"/>
  <c r="E93" i="1" s="1"/>
  <c r="F88" i="3"/>
  <c r="E94" i="1" s="1"/>
  <c r="F89" i="3"/>
  <c r="E95" i="1" s="1"/>
  <c r="F90" i="3"/>
  <c r="E96" i="1" s="1"/>
  <c r="F91" i="3"/>
  <c r="E97" i="1" s="1"/>
  <c r="F92" i="3"/>
  <c r="E98" i="1" s="1"/>
  <c r="F93" i="3"/>
  <c r="E99" i="1" s="1"/>
  <c r="D78" i="3"/>
  <c r="D84" i="1" s="1"/>
  <c r="D79" i="3"/>
  <c r="D85" i="1" s="1"/>
  <c r="D80" i="3"/>
  <c r="D86" i="1" s="1"/>
  <c r="D81" i="3"/>
  <c r="D87" i="1" s="1"/>
  <c r="D82" i="3"/>
  <c r="D88" i="1" s="1"/>
  <c r="D86" i="3"/>
  <c r="D92" i="1" s="1"/>
  <c r="D87" i="3"/>
  <c r="D93" i="1" s="1"/>
  <c r="D88" i="3"/>
  <c r="D94" i="1" s="1"/>
  <c r="D89" i="3"/>
  <c r="D95" i="1" s="1"/>
  <c r="D90" i="3"/>
  <c r="D96" i="1" s="1"/>
  <c r="D91" i="3"/>
  <c r="D97" i="1" s="1"/>
  <c r="D92" i="3"/>
  <c r="D98" i="1" s="1"/>
  <c r="D93" i="3"/>
  <c r="D99" i="1" s="1"/>
  <c r="B78" i="3"/>
  <c r="C84" i="1" s="1"/>
  <c r="B79" i="3"/>
  <c r="C85" i="1" s="1"/>
  <c r="B80" i="3"/>
  <c r="C86" i="1" s="1"/>
  <c r="B81" i="3"/>
  <c r="C87" i="1" s="1"/>
  <c r="B82" i="3"/>
  <c r="C88" i="1" s="1"/>
  <c r="B93" i="3"/>
  <c r="C99" i="1" s="1"/>
  <c r="B86" i="3"/>
  <c r="C92" i="1" s="1"/>
  <c r="B87" i="3"/>
  <c r="C93" i="1" s="1"/>
  <c r="B88" i="3"/>
  <c r="C94" i="1" s="1"/>
  <c r="B89" i="3"/>
  <c r="C95" i="1" s="1"/>
  <c r="B90" i="3"/>
  <c r="C96" i="1" s="1"/>
  <c r="B91" i="3"/>
  <c r="C97" i="1" s="1"/>
  <c r="B92" i="3"/>
  <c r="C98" i="1" s="1"/>
  <c r="E89" i="1"/>
  <c r="E91" i="1"/>
  <c r="D91" i="1"/>
  <c r="D89" i="1"/>
  <c r="C89" i="1"/>
  <c r="C91" i="1"/>
  <c r="F55" i="3"/>
  <c r="E56" i="1" s="1"/>
  <c r="F56" i="3"/>
  <c r="E57" i="1" s="1"/>
  <c r="F57" i="3"/>
  <c r="E58" i="1" s="1"/>
  <c r="F58" i="3"/>
  <c r="E59" i="1" s="1"/>
  <c r="F59" i="3"/>
  <c r="E60" i="1" s="1"/>
  <c r="F63" i="3"/>
  <c r="E64" i="1" s="1"/>
  <c r="F64" i="3"/>
  <c r="E65" i="1" s="1"/>
  <c r="F65" i="3"/>
  <c r="E66" i="1" s="1"/>
  <c r="F66" i="3"/>
  <c r="E67" i="1" s="1"/>
  <c r="F67" i="3"/>
  <c r="E68" i="1" s="1"/>
  <c r="F68" i="3"/>
  <c r="E69" i="1" s="1"/>
  <c r="F69" i="3"/>
  <c r="E70" i="1" s="1"/>
  <c r="F70" i="3"/>
  <c r="E71" i="1" s="1"/>
  <c r="D55" i="3"/>
  <c r="D56" i="1" s="1"/>
  <c r="D56" i="3"/>
  <c r="D57" i="1" s="1"/>
  <c r="D57" i="3"/>
  <c r="D58" i="1" s="1"/>
  <c r="D58" i="3"/>
  <c r="D59" i="1" s="1"/>
  <c r="D59" i="3"/>
  <c r="D60" i="1" s="1"/>
  <c r="D63" i="3"/>
  <c r="D64" i="1" s="1"/>
  <c r="D64" i="3"/>
  <c r="D65" i="1" s="1"/>
  <c r="D65" i="3"/>
  <c r="D66" i="1" s="1"/>
  <c r="D66" i="3"/>
  <c r="D67" i="1" s="1"/>
  <c r="D67" i="3"/>
  <c r="D68" i="1" s="1"/>
  <c r="D68" i="3"/>
  <c r="D69" i="1" s="1"/>
  <c r="D69" i="3"/>
  <c r="D70" i="1" s="1"/>
  <c r="D70" i="3"/>
  <c r="D71" i="1" s="1"/>
  <c r="C56" i="1"/>
  <c r="C57" i="1"/>
  <c r="C58" i="1"/>
  <c r="C59" i="1"/>
  <c r="C60" i="1"/>
  <c r="C64" i="1"/>
  <c r="C65" i="1"/>
  <c r="C66" i="1"/>
  <c r="C67" i="1"/>
  <c r="C68" i="1"/>
  <c r="C69" i="1"/>
  <c r="C70" i="1"/>
  <c r="C71" i="1"/>
  <c r="C61" i="1"/>
  <c r="D61" i="1"/>
  <c r="E61" i="1"/>
  <c r="E63" i="1"/>
  <c r="D63" i="1"/>
  <c r="C63" i="1"/>
  <c r="C41" i="1"/>
  <c r="C42" i="1"/>
  <c r="C43" i="1"/>
  <c r="C44" i="1"/>
  <c r="C45" i="1"/>
  <c r="C46" i="1"/>
  <c r="C47" i="1"/>
  <c r="C48" i="1"/>
  <c r="D41" i="1"/>
  <c r="D42" i="1"/>
  <c r="D43" i="1"/>
  <c r="D44" i="1"/>
  <c r="D45" i="1"/>
  <c r="D46" i="1"/>
  <c r="D47" i="1"/>
  <c r="D48" i="1"/>
  <c r="E41" i="1"/>
  <c r="E42" i="1"/>
  <c r="E43" i="1"/>
  <c r="E44" i="1"/>
  <c r="E45" i="1"/>
  <c r="E46" i="1"/>
  <c r="E47" i="1"/>
  <c r="E48" i="1"/>
  <c r="E33" i="1"/>
  <c r="E34" i="1"/>
  <c r="E35" i="1"/>
  <c r="E36" i="1"/>
  <c r="E37" i="1"/>
  <c r="D33" i="1"/>
  <c r="D34" i="1"/>
  <c r="D35" i="1"/>
  <c r="D36" i="1"/>
  <c r="D37" i="1"/>
  <c r="D38" i="1"/>
  <c r="E38" i="1"/>
  <c r="E40" i="1"/>
  <c r="D40" i="1"/>
  <c r="C33" i="1"/>
  <c r="C34" i="1"/>
  <c r="C35" i="1"/>
  <c r="C36" i="1"/>
  <c r="C37" i="1"/>
  <c r="C38" i="1"/>
  <c r="C40" i="1"/>
  <c r="F9" i="3"/>
  <c r="F10" i="3"/>
  <c r="F11" i="3"/>
  <c r="F12" i="3"/>
  <c r="F13" i="3"/>
  <c r="E14" i="1" s="1"/>
  <c r="D9" i="3"/>
  <c r="D10" i="1" s="1"/>
  <c r="D10" i="3"/>
  <c r="D11" i="1" s="1"/>
  <c r="D11" i="3"/>
  <c r="D12" i="1" s="1"/>
  <c r="D12" i="3"/>
  <c r="D13" i="1" s="1"/>
  <c r="D13" i="3"/>
  <c r="D14" i="1" s="1"/>
  <c r="E15" i="1"/>
  <c r="D15" i="1"/>
  <c r="C10" i="1"/>
  <c r="C11" i="1"/>
  <c r="C12" i="1"/>
  <c r="C13" i="1"/>
  <c r="C14" i="1"/>
  <c r="C15" i="1"/>
  <c r="F17" i="3"/>
  <c r="E18" i="1" s="1"/>
  <c r="F18" i="3"/>
  <c r="E19" i="1" s="1"/>
  <c r="F19" i="3"/>
  <c r="E20" i="1" s="1"/>
  <c r="F20" i="3"/>
  <c r="E21" i="1" s="1"/>
  <c r="F21" i="3"/>
  <c r="E22" i="1" s="1"/>
  <c r="F22" i="3"/>
  <c r="E23" i="1" s="1"/>
  <c r="F23" i="3"/>
  <c r="E24" i="1" s="1"/>
  <c r="F24" i="3"/>
  <c r="E25" i="1" s="1"/>
  <c r="E17" i="1"/>
  <c r="D17" i="3"/>
  <c r="D18" i="1" s="1"/>
  <c r="D18" i="3"/>
  <c r="D19" i="1" s="1"/>
  <c r="D19" i="3"/>
  <c r="D20" i="1" s="1"/>
  <c r="D20" i="3"/>
  <c r="D21" i="1" s="1"/>
  <c r="D21" i="3"/>
  <c r="D22" i="1" s="1"/>
  <c r="D22" i="3"/>
  <c r="D23" i="1" s="1"/>
  <c r="D23" i="3"/>
  <c r="D24" i="1" s="1"/>
  <c r="D24" i="3"/>
  <c r="D25" i="1" s="1"/>
  <c r="D17" i="1"/>
  <c r="C18" i="1"/>
  <c r="C19" i="1"/>
  <c r="C20" i="1"/>
  <c r="C21" i="1"/>
  <c r="C22" i="1"/>
  <c r="C23" i="1"/>
  <c r="C24" i="1"/>
  <c r="C25" i="1"/>
  <c r="C17" i="1"/>
</calcChain>
</file>

<file path=xl/sharedStrings.xml><?xml version="1.0" encoding="utf-8"?>
<sst xmlns="http://schemas.openxmlformats.org/spreadsheetml/2006/main" count="70" uniqueCount="30">
  <si>
    <t>Längd (mm)</t>
  </si>
  <si>
    <t>Effekt</t>
  </si>
  <si>
    <t>n</t>
  </si>
  <si>
    <t>Höjd 200</t>
  </si>
  <si>
    <t>Höjd 300</t>
  </si>
  <si>
    <t>Höjd 400</t>
  </si>
  <si>
    <t>Höjd 500</t>
  </si>
  <si>
    <t>Höjd 600</t>
  </si>
  <si>
    <t xml:space="preserve">Versio: </t>
  </si>
  <si>
    <t>Menolämp.</t>
  </si>
  <si>
    <t>Paluulämp.</t>
  </si>
  <si>
    <t>Huonelämp.</t>
  </si>
  <si>
    <t>Korkeus 200</t>
  </si>
  <si>
    <t>Korkeus 300</t>
  </si>
  <si>
    <t>Korkeus 400</t>
  </si>
  <si>
    <t>Korkeus 500</t>
  </si>
  <si>
    <t>Korkeus 600</t>
  </si>
  <si>
    <t>Pituus (mm)</t>
  </si>
  <si>
    <t>Teho (W)</t>
  </si>
  <si>
    <t>Modul Compact Hygien Integra</t>
  </si>
  <si>
    <t>Stravent Oy pidättää oikeuden tehdä muutoksia tähän taulukkoon ilman erillistä ilmoitusta.</t>
  </si>
  <si>
    <t>Stravent Oy</t>
  </si>
  <si>
    <t>Puhelin:</t>
  </si>
  <si>
    <t>09 4241 3630</t>
  </si>
  <si>
    <t>Olarinluoma 7</t>
  </si>
  <si>
    <t>Email:</t>
  </si>
  <si>
    <t>etunimi.sukunimi@stravent.fi</t>
  </si>
  <si>
    <t>02200 Espoo</t>
  </si>
  <si>
    <t>www:</t>
  </si>
  <si>
    <t>www.stravent.fi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</si>
</sst>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\ _k_r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78">
    <xf numFmtId="0" fontId="0" fillId="0" borderId="0" xfId="0"/>
    <xf numFmtId="1" fontId="0" fillId="0" borderId="0" xfId="0" applyNumberFormat="1"/>
    <xf numFmtId="0" fontId="5" fillId="0" borderId="8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0" xfId="0" applyFill="1" applyBorder="1"/>
    <xf numFmtId="0" fontId="8" fillId="0" borderId="0" xfId="0" applyFont="1" applyAlignment="1"/>
    <xf numFmtId="0" fontId="7" fillId="0" borderId="0" xfId="0" applyFont="1" applyFill="1" applyBorder="1" applyAlignment="1" applyProtection="1">
      <alignment horizontal="left"/>
      <protection locked="0"/>
    </xf>
    <xf numFmtId="1" fontId="0" fillId="0" borderId="0" xfId="0" applyNumberFormat="1" applyFill="1" applyBorder="1"/>
    <xf numFmtId="0" fontId="0" fillId="0" borderId="0" xfId="0" applyFill="1"/>
    <xf numFmtId="1" fontId="0" fillId="0" borderId="0" xfId="0" applyNumberFormat="1" applyFill="1"/>
    <xf numFmtId="0" fontId="10" fillId="0" borderId="0" xfId="0" applyFont="1" applyFill="1" applyBorder="1"/>
    <xf numFmtId="14" fontId="0" fillId="0" borderId="0" xfId="0" applyNumberFormat="1"/>
    <xf numFmtId="0" fontId="0" fillId="3" borderId="8" xfId="0" applyFill="1" applyBorder="1"/>
    <xf numFmtId="0" fontId="5" fillId="3" borderId="8" xfId="0" applyFont="1" applyFill="1" applyBorder="1"/>
    <xf numFmtId="1" fontId="5" fillId="3" borderId="8" xfId="0" applyNumberFormat="1" applyFont="1" applyFill="1" applyBorder="1" applyAlignment="1">
      <alignment horizontal="center"/>
    </xf>
    <xf numFmtId="0" fontId="10" fillId="0" borderId="0" xfId="0" applyFont="1" applyBorder="1"/>
    <xf numFmtId="3" fontId="0" fillId="0" borderId="8" xfId="0" applyNumberFormat="1" applyBorder="1" applyProtection="1">
      <protection hidden="1"/>
    </xf>
    <xf numFmtId="0" fontId="7" fillId="2" borderId="10" xfId="0" applyFont="1" applyFill="1" applyBorder="1" applyAlignment="1" applyProtection="1">
      <alignment horizontal="left" vertical="center"/>
      <protection locked="0"/>
    </xf>
    <xf numFmtId="3" fontId="0" fillId="4" borderId="8" xfId="0" applyNumberFormat="1" applyFill="1" applyBorder="1" applyProtection="1">
      <protection hidden="1"/>
    </xf>
    <xf numFmtId="3" fontId="0" fillId="0" borderId="0" xfId="0" applyNumberFormat="1" applyBorder="1" applyProtection="1">
      <protection hidden="1"/>
    </xf>
    <xf numFmtId="0" fontId="3" fillId="0" borderId="0" xfId="0" applyFont="1"/>
    <xf numFmtId="0" fontId="0" fillId="0" borderId="0" xfId="0" applyBorder="1"/>
    <xf numFmtId="3" fontId="0" fillId="0" borderId="8" xfId="0" applyNumberFormat="1" applyFill="1" applyBorder="1" applyProtection="1">
      <protection hidden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164" fontId="5" fillId="3" borderId="8" xfId="0" applyNumberFormat="1" applyFont="1" applyFill="1" applyBorder="1" applyAlignment="1">
      <alignment horizontal="center"/>
    </xf>
    <xf numFmtId="164" fontId="0" fillId="0" borderId="8" xfId="0" applyNumberFormat="1" applyBorder="1" applyProtection="1">
      <protection hidden="1"/>
    </xf>
    <xf numFmtId="164" fontId="0" fillId="0" borderId="8" xfId="0" applyNumberFormat="1" applyFill="1" applyBorder="1" applyProtection="1">
      <protection hidden="1"/>
    </xf>
    <xf numFmtId="0" fontId="1" fillId="0" borderId="0" xfId="0" applyFont="1"/>
    <xf numFmtId="164" fontId="0" fillId="4" borderId="8" xfId="0" applyNumberFormat="1" applyFill="1" applyBorder="1" applyProtection="1">
      <protection hidden="1"/>
    </xf>
    <xf numFmtId="165" fontId="0" fillId="0" borderId="0" xfId="0" applyNumberFormat="1"/>
    <xf numFmtId="165" fontId="5" fillId="3" borderId="8" xfId="0" applyNumberFormat="1" applyFont="1" applyFill="1" applyBorder="1" applyAlignment="1">
      <alignment horizontal="center"/>
    </xf>
    <xf numFmtId="165" fontId="0" fillId="0" borderId="8" xfId="0" applyNumberFormat="1" applyBorder="1" applyProtection="1">
      <protection hidden="1"/>
    </xf>
    <xf numFmtId="165" fontId="0" fillId="4" borderId="8" xfId="0" applyNumberFormat="1" applyFill="1" applyBorder="1" applyProtection="1">
      <protection hidden="1"/>
    </xf>
    <xf numFmtId="165" fontId="0" fillId="0" borderId="8" xfId="0" applyNumberFormat="1" applyFill="1" applyBorder="1" applyProtection="1">
      <protection hidden="1"/>
    </xf>
    <xf numFmtId="1" fontId="2" fillId="0" borderId="7" xfId="0" applyNumberFormat="1" applyFont="1" applyBorder="1" applyAlignment="1">
      <alignment vertical="center"/>
    </xf>
    <xf numFmtId="1" fontId="2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/>
    <xf numFmtId="1" fontId="5" fillId="3" borderId="8" xfId="0" applyNumberFormat="1" applyFont="1" applyFill="1" applyBorder="1" applyAlignment="1">
      <alignment horizontal="center"/>
    </xf>
    <xf numFmtId="0" fontId="0" fillId="6" borderId="0" xfId="0" applyFill="1"/>
    <xf numFmtId="1" fontId="0" fillId="6" borderId="0" xfId="0" applyNumberFormat="1" applyFill="1"/>
    <xf numFmtId="0" fontId="0" fillId="6" borderId="0" xfId="0" applyFill="1" applyBorder="1"/>
    <xf numFmtId="1" fontId="0" fillId="0" borderId="8" xfId="0" applyNumberFormat="1" applyBorder="1"/>
    <xf numFmtId="1" fontId="0" fillId="4" borderId="8" xfId="0" applyNumberFormat="1" applyFill="1" applyBorder="1"/>
    <xf numFmtId="1" fontId="5" fillId="3" borderId="8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1" fontId="5" fillId="5" borderId="2" xfId="0" applyNumberFormat="1" applyFont="1" applyFill="1" applyBorder="1" applyAlignment="1">
      <alignment horizontal="center"/>
    </xf>
    <xf numFmtId="1" fontId="5" fillId="5" borderId="3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" fontId="5" fillId="5" borderId="8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quotePrefix="1" applyFont="1" applyAlignment="1">
      <alignment horizontal="left" vertical="top"/>
    </xf>
    <xf numFmtId="0" fontId="14" fillId="0" borderId="0" xfId="2" applyFont="1"/>
  </cellXfs>
  <cellStyles count="3">
    <cellStyle name="Hyperlinkki" xfId="2" builtinId="8"/>
    <cellStyle name="Normaali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1</xdr:row>
      <xdr:rowOff>9525</xdr:rowOff>
    </xdr:from>
    <xdr:to>
      <xdr:col>6</xdr:col>
      <xdr:colOff>552450</xdr:colOff>
      <xdr:row>2</xdr:row>
      <xdr:rowOff>132715</xdr:rowOff>
    </xdr:to>
    <xdr:pic>
      <xdr:nvPicPr>
        <xdr:cNvPr id="4" name="Kuv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5" y="171450"/>
          <a:ext cx="1009650" cy="437515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129</xdr:row>
      <xdr:rowOff>104774</xdr:rowOff>
    </xdr:from>
    <xdr:to>
      <xdr:col>9</xdr:col>
      <xdr:colOff>537063</xdr:colOff>
      <xdr:row>133</xdr:row>
      <xdr:rowOff>57149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9775" y="32727899"/>
          <a:ext cx="1384788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tunimi.sukunimi@stravent.fi" TargetMode="External"/><Relationship Id="rId1" Type="http://schemas.openxmlformats.org/officeDocument/2006/relationships/hyperlink" Target="http://www.stravent.fi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46"/>
  <sheetViews>
    <sheetView showGridLines="0" tabSelected="1" zoomScaleNormal="100" workbookViewId="0">
      <pane ySplit="4" topLeftCell="A5" activePane="bottomLeft" state="frozen"/>
      <selection pane="bottomLeft" activeCell="C4" sqref="C4"/>
    </sheetView>
  </sheetViews>
  <sheetFormatPr defaultColWidth="11.42578125" defaultRowHeight="12.75" x14ac:dyDescent="0.2"/>
  <cols>
    <col min="1" max="1" width="6.7109375" customWidth="1"/>
    <col min="2" max="2" width="13.42578125" customWidth="1"/>
    <col min="3" max="5" width="11.42578125" style="1" customWidth="1"/>
    <col min="6" max="6" width="11.7109375" style="27" customWidth="1"/>
    <col min="12" max="13" width="9" customWidth="1"/>
    <col min="14" max="14" width="8.85546875" customWidth="1"/>
    <col min="15" max="15" width="9.42578125" customWidth="1"/>
  </cols>
  <sheetData>
    <row r="1" spans="2:8" x14ac:dyDescent="0.2">
      <c r="B1" s="45"/>
      <c r="C1" s="46"/>
      <c r="G1" t="s">
        <v>8</v>
      </c>
      <c r="H1" s="11">
        <v>42452</v>
      </c>
    </row>
    <row r="2" spans="2:8" ht="24.95" customHeight="1" x14ac:dyDescent="0.35">
      <c r="B2" s="5" t="s">
        <v>19</v>
      </c>
      <c r="C2" s="5"/>
      <c r="D2" s="5"/>
      <c r="E2" s="5"/>
    </row>
    <row r="3" spans="2:8" ht="13.15" customHeight="1" thickBot="1" x14ac:dyDescent="0.25"/>
    <row r="4" spans="2:8" ht="20.25" customHeight="1" thickBot="1" x14ac:dyDescent="0.25">
      <c r="B4" s="73" t="s">
        <v>9</v>
      </c>
      <c r="C4" s="17">
        <v>75</v>
      </c>
      <c r="D4" s="39" t="s">
        <v>10</v>
      </c>
      <c r="E4" s="17">
        <v>65</v>
      </c>
      <c r="F4" s="39" t="s">
        <v>11</v>
      </c>
      <c r="G4" s="17">
        <v>20</v>
      </c>
    </row>
    <row r="5" spans="2:8" ht="15.75" x14ac:dyDescent="0.25">
      <c r="B5" s="10"/>
      <c r="C5" s="6"/>
      <c r="D5" s="7"/>
      <c r="E5" s="6"/>
    </row>
    <row r="6" spans="2:8" ht="11.25" customHeight="1" x14ac:dyDescent="0.2">
      <c r="B6" s="8"/>
      <c r="C6" s="9"/>
      <c r="D6" s="9"/>
      <c r="E6" s="9"/>
    </row>
    <row r="7" spans="2:8" ht="20.100000000000001" customHeight="1" x14ac:dyDescent="0.3">
      <c r="B7" s="60" t="s">
        <v>12</v>
      </c>
      <c r="C7" s="61"/>
      <c r="D7" s="61"/>
      <c r="E7" s="61"/>
    </row>
    <row r="8" spans="2:8" ht="20.100000000000001" customHeight="1" x14ac:dyDescent="0.2">
      <c r="B8" s="12"/>
      <c r="C8" s="66" t="s">
        <v>18</v>
      </c>
      <c r="D8" s="66"/>
      <c r="E8" s="66"/>
    </row>
    <row r="9" spans="2:8" ht="20.100000000000001" customHeight="1" x14ac:dyDescent="0.2">
      <c r="B9" s="13" t="s">
        <v>17</v>
      </c>
      <c r="C9" s="25">
        <v>10</v>
      </c>
      <c r="D9" s="25">
        <v>20</v>
      </c>
      <c r="E9" s="25">
        <v>30</v>
      </c>
    </row>
    <row r="10" spans="2:8" x14ac:dyDescent="0.2">
      <c r="B10" s="2">
        <v>400</v>
      </c>
      <c r="C10" s="16">
        <f>Blad1!B9*((('MCH-MCHI'!$C$4-'MCH-MCHI'!$E$4)/(LN(('MCH-MCHI'!$C$4-'MCH-MCHI'!$G$4)/('MCH-MCHI'!$E$4-'MCH-MCHI'!$G$4))))/49.8329)^Blad1!$C$15</f>
        <v>106.3999646084801</v>
      </c>
      <c r="D10" s="16">
        <f>Blad1!D9*((('MCH-MCHI'!$C$4-'MCH-MCHI'!$E$4)/(LN(('MCH-MCHI'!$C$4-'MCH-MCHI'!$G$4)/('MCH-MCHI'!$E$4-'MCH-MCHI'!$G$4))))/49.8329)^Blad1!$E$15</f>
        <v>185.59993726221552</v>
      </c>
      <c r="E10" s="16"/>
    </row>
    <row r="11" spans="2:8" x14ac:dyDescent="0.2">
      <c r="B11" s="3">
        <v>500</v>
      </c>
      <c r="C11" s="16">
        <f>Blad1!B10*((('MCH-MCHI'!$C$4-'MCH-MCHI'!$E$4)/(LN(('MCH-MCHI'!$C$4-'MCH-MCHI'!$G$4)/('MCH-MCHI'!$E$4-'MCH-MCHI'!$G$4))))/49.8329)^Blad1!$C$15</f>
        <v>132.99995576060013</v>
      </c>
      <c r="D11" s="16">
        <f>Blad1!D10*((('MCH-MCHI'!$C$4-'MCH-MCHI'!$E$4)/(LN(('MCH-MCHI'!$C$4-'MCH-MCHI'!$G$4)/('MCH-MCHI'!$E$4-'MCH-MCHI'!$G$4))))/49.8329)^Blad1!$E$15</f>
        <v>231.99992157776941</v>
      </c>
      <c r="E11" s="16"/>
    </row>
    <row r="12" spans="2:8" x14ac:dyDescent="0.2">
      <c r="B12" s="3">
        <v>600</v>
      </c>
      <c r="C12" s="16">
        <f>Blad1!B11*((('MCH-MCHI'!$C$4-'MCH-MCHI'!$E$4)/(LN(('MCH-MCHI'!$C$4-'MCH-MCHI'!$G$4)/('MCH-MCHI'!$E$4-'MCH-MCHI'!$G$4))))/49.8329)^Blad1!$C$15</f>
        <v>159.59994691272013</v>
      </c>
      <c r="D12" s="16">
        <f>Blad1!D11*((('MCH-MCHI'!$C$4-'MCH-MCHI'!$E$4)/(LN(('MCH-MCHI'!$C$4-'MCH-MCHI'!$G$4)/('MCH-MCHI'!$E$4-'MCH-MCHI'!$G$4))))/49.8329)^Blad1!$E$15</f>
        <v>278.39990589332331</v>
      </c>
      <c r="E12" s="16"/>
    </row>
    <row r="13" spans="2:8" x14ac:dyDescent="0.2">
      <c r="B13" s="3">
        <v>700</v>
      </c>
      <c r="C13" s="16">
        <f>Blad1!B12*((('MCH-MCHI'!$C$4-'MCH-MCHI'!$E$4)/(LN(('MCH-MCHI'!$C$4-'MCH-MCHI'!$G$4)/('MCH-MCHI'!$E$4-'MCH-MCHI'!$G$4))))/49.8329)^Blad1!$C$15</f>
        <v>186.19993806484015</v>
      </c>
      <c r="D13" s="16">
        <f>Blad1!D12*((('MCH-MCHI'!$C$4-'MCH-MCHI'!$E$4)/(LN(('MCH-MCHI'!$C$4-'MCH-MCHI'!$G$4)/('MCH-MCHI'!$E$4-'MCH-MCHI'!$G$4))))/49.8329)^Blad1!$E$15</f>
        <v>324.79989020887717</v>
      </c>
      <c r="E13" s="16"/>
    </row>
    <row r="14" spans="2:8" x14ac:dyDescent="0.2">
      <c r="B14" s="3">
        <v>800</v>
      </c>
      <c r="C14" s="16">
        <f>Blad1!B13*((('MCH-MCHI'!$C$4-'MCH-MCHI'!$E$4)/(LN(('MCH-MCHI'!$C$4-'MCH-MCHI'!$G$4)/('MCH-MCHI'!$E$4-'MCH-MCHI'!$G$4))))/49.8329)^Blad1!$C$15</f>
        <v>212.79992921696021</v>
      </c>
      <c r="D14" s="16">
        <f>Blad1!D13*((('MCH-MCHI'!$C$4-'MCH-MCHI'!$E$4)/(LN(('MCH-MCHI'!$C$4-'MCH-MCHI'!$G$4)/('MCH-MCHI'!$E$4-'MCH-MCHI'!$G$4))))/49.8329)^Blad1!$E$15</f>
        <v>371.19987452443104</v>
      </c>
      <c r="E14" s="16">
        <f>Blad1!F13*((('MCH-MCHI'!$C$4-'MCH-MCHI'!$E$4)/(LN(('MCH-MCHI'!$C$4-'MCH-MCHI'!$G$4)/('MCH-MCHI'!$E$4-'MCH-MCHI'!$G$4))))/49.8329)^Blad1!$G$15</f>
        <v>544.79982165303397</v>
      </c>
    </row>
    <row r="15" spans="2:8" x14ac:dyDescent="0.2">
      <c r="B15" s="3">
        <v>900</v>
      </c>
      <c r="C15" s="16">
        <f>Blad1!B14*((('MCH-MCHI'!$C$4-'MCH-MCHI'!$E$4)/(LN(('MCH-MCHI'!$C$4-'MCH-MCHI'!$G$4)/('MCH-MCHI'!$E$4-'MCH-MCHI'!$G$4))))/49.8329)^Blad1!$C$15</f>
        <v>239.39992036908021</v>
      </c>
      <c r="D15" s="16">
        <f>Blad1!D14*((('MCH-MCHI'!$C$4-'MCH-MCHI'!$E$4)/(LN(('MCH-MCHI'!$C$4-'MCH-MCHI'!$G$4)/('MCH-MCHI'!$E$4-'MCH-MCHI'!$G$4))))/49.8329)^Blad1!$E$15</f>
        <v>417.59985883998496</v>
      </c>
      <c r="E15" s="16">
        <f>Blad1!F14*((('MCH-MCHI'!$C$4-'MCH-MCHI'!$E$4)/(LN(('MCH-MCHI'!$C$4-'MCH-MCHI'!$G$4)/('MCH-MCHI'!$E$4-'MCH-MCHI'!$G$4))))/49.8329)^Blad1!$G$15</f>
        <v>612.89979935966323</v>
      </c>
    </row>
    <row r="16" spans="2:8" x14ac:dyDescent="0.2">
      <c r="B16" s="3">
        <v>1000</v>
      </c>
      <c r="C16" s="16">
        <f>Blad1!B15*((('MCH-MCHI'!$C$4-'MCH-MCHI'!$E$4)/(LN(('MCH-MCHI'!$C$4-'MCH-MCHI'!$G$4)/('MCH-MCHI'!$E$4-'MCH-MCHI'!$G$4))))/49.8329)^Blad1!$C$15</f>
        <v>265.99991152120026</v>
      </c>
      <c r="D16" s="16">
        <f>Blad1!D15*((('MCH-MCHI'!$C$4-'MCH-MCHI'!$E$4)/(LN(('MCH-MCHI'!$C$4-'MCH-MCHI'!$G$4)/('MCH-MCHI'!$E$4-'MCH-MCHI'!$G$4))))/49.8329)^Blad1!$E$15</f>
        <v>463.99984315553883</v>
      </c>
      <c r="E16" s="16">
        <f>Blad1!F15*((('MCH-MCHI'!$C$4-'MCH-MCHI'!$E$4)/(LN(('MCH-MCHI'!$C$4-'MCH-MCHI'!$G$4)/('MCH-MCHI'!$E$4-'MCH-MCHI'!$G$4))))/49.8329)^Blad1!$G$15</f>
        <v>680.99977706629249</v>
      </c>
    </row>
    <row r="17" spans="2:17" x14ac:dyDescent="0.2">
      <c r="B17" s="3">
        <v>1100</v>
      </c>
      <c r="C17" s="16">
        <f>Blad1!B16*((('MCH-MCHI'!$C$4-'MCH-MCHI'!$E$4)/(LN(('MCH-MCHI'!$C$4-'MCH-MCHI'!$G$4)/('MCH-MCHI'!$E$4-'MCH-MCHI'!$G$4))))/49.8329)^Blad1!$C$15</f>
        <v>292.59990267332029</v>
      </c>
      <c r="D17" s="16">
        <f>Blad1!D16*((('MCH-MCHI'!$C$4-'MCH-MCHI'!$E$4)/(LN(('MCH-MCHI'!$C$4-'MCH-MCHI'!$G$4)/('MCH-MCHI'!$E$4-'MCH-MCHI'!$G$4))))/49.8329)^Blad1!$E$15</f>
        <v>510.39982747109269</v>
      </c>
      <c r="E17" s="16">
        <f>Blad1!F16*((('MCH-MCHI'!$C$4-'MCH-MCHI'!$E$4)/(LN(('MCH-MCHI'!$C$4-'MCH-MCHI'!$G$4)/('MCH-MCHI'!$E$4-'MCH-MCHI'!$G$4))))/49.8329)^Blad1!$G$15</f>
        <v>749.09975477292176</v>
      </c>
    </row>
    <row r="18" spans="2:17" x14ac:dyDescent="0.2">
      <c r="B18" s="3">
        <v>1200</v>
      </c>
      <c r="C18" s="16">
        <f>Blad1!B17*((('MCH-MCHI'!$C$4-'MCH-MCHI'!$E$4)/(LN(('MCH-MCHI'!$C$4-'MCH-MCHI'!$G$4)/('MCH-MCHI'!$E$4-'MCH-MCHI'!$G$4))))/49.8329)^Blad1!$C$15</f>
        <v>319.19989382544026</v>
      </c>
      <c r="D18" s="16">
        <f>Blad1!D17*((('MCH-MCHI'!$C$4-'MCH-MCHI'!$E$4)/(LN(('MCH-MCHI'!$C$4-'MCH-MCHI'!$G$4)/('MCH-MCHI'!$E$4-'MCH-MCHI'!$G$4))))/49.8329)^Blad1!$E$15</f>
        <v>556.79981178664661</v>
      </c>
      <c r="E18" s="16">
        <f>Blad1!F17*((('MCH-MCHI'!$C$4-'MCH-MCHI'!$E$4)/(LN(('MCH-MCHI'!$C$4-'MCH-MCHI'!$G$4)/('MCH-MCHI'!$E$4-'MCH-MCHI'!$G$4))))/49.8329)^Blad1!$G$15</f>
        <v>817.19973247955102</v>
      </c>
    </row>
    <row r="19" spans="2:17" x14ac:dyDescent="0.2">
      <c r="B19" s="3">
        <v>1300</v>
      </c>
      <c r="C19" s="16">
        <f>Blad1!B18*((('MCH-MCHI'!$C$4-'MCH-MCHI'!$E$4)/(LN(('MCH-MCHI'!$C$4-'MCH-MCHI'!$G$4)/('MCH-MCHI'!$E$4-'MCH-MCHI'!$G$4))))/49.8329)^Blad1!$C$15</f>
        <v>345.79988497756034</v>
      </c>
      <c r="D19" s="16">
        <f>Blad1!D18*((('MCH-MCHI'!$C$4-'MCH-MCHI'!$E$4)/(LN(('MCH-MCHI'!$C$4-'MCH-MCHI'!$G$4)/('MCH-MCHI'!$E$4-'MCH-MCHI'!$G$4))))/49.8329)^Blad1!$E$15</f>
        <v>603.19979610220048</v>
      </c>
      <c r="E19" s="16">
        <f>Blad1!F18*((('MCH-MCHI'!$C$4-'MCH-MCHI'!$E$4)/(LN(('MCH-MCHI'!$C$4-'MCH-MCHI'!$G$4)/('MCH-MCHI'!$E$4-'MCH-MCHI'!$G$4))))/49.8329)^Blad1!$G$15</f>
        <v>885.29971018618016</v>
      </c>
    </row>
    <row r="20" spans="2:17" x14ac:dyDescent="0.2">
      <c r="B20" s="3">
        <v>1400</v>
      </c>
      <c r="C20" s="16">
        <f>Blad1!B19*((('MCH-MCHI'!$C$4-'MCH-MCHI'!$E$4)/(LN(('MCH-MCHI'!$C$4-'MCH-MCHI'!$G$4)/('MCH-MCHI'!$E$4-'MCH-MCHI'!$G$4))))/49.8329)^Blad1!$C$15</f>
        <v>372.39987612968031</v>
      </c>
      <c r="D20" s="16">
        <f>Blad1!D19*((('MCH-MCHI'!$C$4-'MCH-MCHI'!$E$4)/(LN(('MCH-MCHI'!$C$4-'MCH-MCHI'!$G$4)/('MCH-MCHI'!$E$4-'MCH-MCHI'!$G$4))))/49.8329)^Blad1!$E$15</f>
        <v>649.59978041775435</v>
      </c>
      <c r="E20" s="16">
        <f>Blad1!F19*((('MCH-MCHI'!$C$4-'MCH-MCHI'!$E$4)/(LN(('MCH-MCHI'!$C$4-'MCH-MCHI'!$G$4)/('MCH-MCHI'!$E$4-'MCH-MCHI'!$G$4))))/49.8329)^Blad1!$G$15</f>
        <v>953.39968789280942</v>
      </c>
      <c r="F20" s="28"/>
      <c r="G20" s="8"/>
    </row>
    <row r="21" spans="2:17" s="8" customFormat="1" x14ac:dyDescent="0.2">
      <c r="B21" s="3">
        <v>1500</v>
      </c>
      <c r="C21" s="22">
        <f>Blad1!B20*((('MCH-MCHI'!$C$4-'MCH-MCHI'!$E$4)/(LN(('MCH-MCHI'!$C$4-'MCH-MCHI'!$G$4)/('MCH-MCHI'!$E$4-'MCH-MCHI'!$G$4))))/49.8329)^Blad1!$C$15</f>
        <v>398.99986728180033</v>
      </c>
      <c r="D21" s="22">
        <f>Blad1!D20*((('MCH-MCHI'!$C$4-'MCH-MCHI'!$E$4)/(LN(('MCH-MCHI'!$C$4-'MCH-MCHI'!$G$4)/('MCH-MCHI'!$E$4-'MCH-MCHI'!$G$4))))/49.8329)^Blad1!$E$15</f>
        <v>695.99976473330821</v>
      </c>
      <c r="E21" s="22">
        <f>Blad1!F20*((('MCH-MCHI'!$C$4-'MCH-MCHI'!$E$4)/(LN(('MCH-MCHI'!$C$4-'MCH-MCHI'!$G$4)/('MCH-MCHI'!$E$4-'MCH-MCHI'!$G$4))))/49.8329)^Blad1!$G$15</f>
        <v>1021.4996655994387</v>
      </c>
      <c r="F21" s="28"/>
    </row>
    <row r="22" spans="2:17" x14ac:dyDescent="0.2">
      <c r="B22" s="3">
        <v>1600</v>
      </c>
      <c r="C22" s="16">
        <f>Blad1!B21*((('MCH-MCHI'!$C$4-'MCH-MCHI'!$E$4)/(LN(('MCH-MCHI'!$C$4-'MCH-MCHI'!$G$4)/('MCH-MCHI'!$E$4-'MCH-MCHI'!$G$4))))/49.8329)^Blad1!$C$15</f>
        <v>425.59985843392042</v>
      </c>
      <c r="D22" s="16">
        <f>Blad1!D21*((('MCH-MCHI'!$C$4-'MCH-MCHI'!$E$4)/(LN(('MCH-MCHI'!$C$4-'MCH-MCHI'!$G$4)/('MCH-MCHI'!$E$4-'MCH-MCHI'!$G$4))))/49.8329)^Blad1!$E$15</f>
        <v>742.39974904886208</v>
      </c>
      <c r="E22" s="16">
        <f>Blad1!F21*((('MCH-MCHI'!$C$4-'MCH-MCHI'!$E$4)/(LN(('MCH-MCHI'!$C$4-'MCH-MCHI'!$G$4)/('MCH-MCHI'!$E$4-'MCH-MCHI'!$G$4))))/49.8329)^Blad1!$G$15</f>
        <v>1089.5996433060679</v>
      </c>
      <c r="F22" s="28"/>
      <c r="G22" s="8"/>
    </row>
    <row r="23" spans="2:17" x14ac:dyDescent="0.2">
      <c r="B23" s="3">
        <v>1700</v>
      </c>
      <c r="C23" s="16">
        <f>Blad1!B22*((('MCH-MCHI'!$C$4-'MCH-MCHI'!$E$4)/(LN(('MCH-MCHI'!$C$4-'MCH-MCHI'!$G$4)/('MCH-MCHI'!$E$4-'MCH-MCHI'!$G$4))))/49.8329)^Blad1!$C$15</f>
        <v>452.19984958604039</v>
      </c>
      <c r="D23" s="16">
        <f>Blad1!D22*((('MCH-MCHI'!$C$4-'MCH-MCHI'!$E$4)/(LN(('MCH-MCHI'!$C$4-'MCH-MCHI'!$G$4)/('MCH-MCHI'!$E$4-'MCH-MCHI'!$G$4))))/49.8329)^Blad1!$E$15</f>
        <v>788.79973336441594</v>
      </c>
      <c r="E23" s="16">
        <f>Blad1!F22*((('MCH-MCHI'!$C$4-'MCH-MCHI'!$E$4)/(LN(('MCH-MCHI'!$C$4-'MCH-MCHI'!$G$4)/('MCH-MCHI'!$E$4-'MCH-MCHI'!$G$4))))/49.8329)^Blad1!$G$15</f>
        <v>1157.6996210126972</v>
      </c>
      <c r="F23" s="28"/>
      <c r="G23" s="42"/>
    </row>
    <row r="24" spans="2:17" x14ac:dyDescent="0.2">
      <c r="B24" s="3">
        <v>1800</v>
      </c>
      <c r="C24" s="16">
        <f>Blad1!B23*((('MCH-MCHI'!$C$4-'MCH-MCHI'!$E$4)/(LN(('MCH-MCHI'!$C$4-'MCH-MCHI'!$G$4)/('MCH-MCHI'!$E$4-'MCH-MCHI'!$G$4))))/49.8329)^Blad1!$C$15</f>
        <v>478.79984073816041</v>
      </c>
      <c r="D24" s="16">
        <f>Blad1!D23*((('MCH-MCHI'!$C$4-'MCH-MCHI'!$E$4)/(LN(('MCH-MCHI'!$C$4-'MCH-MCHI'!$G$4)/('MCH-MCHI'!$E$4-'MCH-MCHI'!$G$4))))/49.8329)^Blad1!$E$15</f>
        <v>835.19971767996992</v>
      </c>
      <c r="E24" s="16">
        <f>Blad1!F23*((('MCH-MCHI'!$C$4-'MCH-MCHI'!$E$4)/(LN(('MCH-MCHI'!$C$4-'MCH-MCHI'!$G$4)/('MCH-MCHI'!$E$4-'MCH-MCHI'!$G$4))))/49.8329)^Blad1!$G$15</f>
        <v>1225.7995987193265</v>
      </c>
      <c r="F24" s="28"/>
      <c r="G24" s="8"/>
    </row>
    <row r="25" spans="2:17" x14ac:dyDescent="0.2">
      <c r="B25" s="3">
        <v>2000</v>
      </c>
      <c r="C25" s="16">
        <f>Blad1!B24*((('MCH-MCHI'!$C$4-'MCH-MCHI'!$E$4)/(LN(('MCH-MCHI'!$C$4-'MCH-MCHI'!$G$4)/('MCH-MCHI'!$E$4-'MCH-MCHI'!$G$4))))/49.8329)^Blad1!$C$15</f>
        <v>531.99982304240052</v>
      </c>
      <c r="D25" s="16">
        <f>Blad1!D24*((('MCH-MCHI'!$C$4-'MCH-MCHI'!$E$4)/(LN(('MCH-MCHI'!$C$4-'MCH-MCHI'!$G$4)/('MCH-MCHI'!$E$4-'MCH-MCHI'!$G$4))))/49.8329)^Blad1!$E$15</f>
        <v>927.99968631107765</v>
      </c>
      <c r="E25" s="16">
        <f>Blad1!F24*((('MCH-MCHI'!$C$4-'MCH-MCHI'!$E$4)/(LN(('MCH-MCHI'!$C$4-'MCH-MCHI'!$G$4)/('MCH-MCHI'!$E$4-'MCH-MCHI'!$G$4))))/49.8329)^Blad1!$G$15</f>
        <v>1361.999554132585</v>
      </c>
      <c r="F25" s="28"/>
      <c r="G25" s="8"/>
    </row>
    <row r="26" spans="2:17" x14ac:dyDescent="0.2">
      <c r="B26" s="3">
        <v>2300</v>
      </c>
      <c r="C26" s="16">
        <f>Blad1!B25*((('MCH-MCHI'!$C$4-'MCH-MCHI'!$E$4)/(LN(('MCH-MCHI'!$C$4-'MCH-MCHI'!$G$4)/('MCH-MCHI'!$E$4-'MCH-MCHI'!$G$4))))/49.8329)^Blad1!$C$15</f>
        <v>611.79979649876054</v>
      </c>
      <c r="D26" s="16">
        <f>Blad1!D25*((('MCH-MCHI'!$C$4-'MCH-MCHI'!$E$4)/(LN(('MCH-MCHI'!$C$4-'MCH-MCHI'!$G$4)/('MCH-MCHI'!$E$4-'MCH-MCHI'!$G$4))))/49.8329)^Blad1!$E$15</f>
        <v>1067.1996392577394</v>
      </c>
      <c r="E26" s="16">
        <f>Blad1!F25*((('MCH-MCHI'!$C$4-'MCH-MCHI'!$E$4)/(LN(('MCH-MCHI'!$C$4-'MCH-MCHI'!$G$4)/('MCH-MCHI'!$E$4-'MCH-MCHI'!$G$4))))/49.8329)^Blad1!$G$15</f>
        <v>1566.2994872524728</v>
      </c>
      <c r="F26" s="28"/>
      <c r="G26" s="8"/>
    </row>
    <row r="27" spans="2:17" x14ac:dyDescent="0.2">
      <c r="B27" s="3">
        <v>2600</v>
      </c>
      <c r="C27" s="16">
        <f>Blad1!B26*((('MCH-MCHI'!$C$4-'MCH-MCHI'!$E$4)/(LN(('MCH-MCHI'!$C$4-'MCH-MCHI'!$G$4)/('MCH-MCHI'!$E$4-'MCH-MCHI'!$G$4))))/49.8329)^Blad1!$C$15</f>
        <v>691.59976995512068</v>
      </c>
      <c r="D27" s="16">
        <f>Blad1!D26*((('MCH-MCHI'!$C$4-'MCH-MCHI'!$E$4)/(LN(('MCH-MCHI'!$C$4-'MCH-MCHI'!$G$4)/('MCH-MCHI'!$E$4-'MCH-MCHI'!$G$4))))/49.8329)^Blad1!$E$15</f>
        <v>1206.399592204401</v>
      </c>
      <c r="E27" s="16">
        <f>Blad1!F26*((('MCH-MCHI'!$C$4-'MCH-MCHI'!$E$4)/(LN(('MCH-MCHI'!$C$4-'MCH-MCHI'!$G$4)/('MCH-MCHI'!$E$4-'MCH-MCHI'!$G$4))))/49.8329)^Blad1!$G$15</f>
        <v>1770.5994203723603</v>
      </c>
    </row>
    <row r="28" spans="2:17" x14ac:dyDescent="0.2">
      <c r="B28" s="3">
        <v>3000</v>
      </c>
      <c r="C28" s="16">
        <f>Blad1!B27*((('MCH-MCHI'!$C$4-'MCH-MCHI'!$E$4)/(LN(('MCH-MCHI'!$C$4-'MCH-MCHI'!$G$4)/('MCH-MCHI'!$E$4-'MCH-MCHI'!$G$4))))/49.8329)^Blad1!$C$15</f>
        <v>797.99973456360067</v>
      </c>
      <c r="D28" s="16">
        <f>Blad1!D27*((('MCH-MCHI'!$C$4-'MCH-MCHI'!$E$4)/(LN(('MCH-MCHI'!$C$4-'MCH-MCHI'!$G$4)/('MCH-MCHI'!$E$4-'MCH-MCHI'!$G$4))))/49.8329)^Blad1!$E$15</f>
        <v>1391.9995294666164</v>
      </c>
      <c r="E28" s="16">
        <f>Blad1!F27*((('MCH-MCHI'!$C$4-'MCH-MCHI'!$E$4)/(LN(('MCH-MCHI'!$C$4-'MCH-MCHI'!$G$4)/('MCH-MCHI'!$E$4-'MCH-MCHI'!$G$4))))/49.8329)^Blad1!$G$15</f>
        <v>2042.9993311988774</v>
      </c>
    </row>
    <row r="29" spans="2:17" x14ac:dyDescent="0.2">
      <c r="F29" s="28"/>
      <c r="G29" s="4"/>
      <c r="H29" s="4"/>
      <c r="I29" s="4"/>
      <c r="J29" s="4"/>
      <c r="K29" s="4"/>
      <c r="L29" s="4"/>
      <c r="M29" s="4"/>
      <c r="N29" s="4"/>
      <c r="O29" s="4"/>
      <c r="P29" s="21"/>
      <c r="Q29" s="21"/>
    </row>
    <row r="30" spans="2:17" ht="20.100000000000001" customHeight="1" x14ac:dyDescent="0.25">
      <c r="B30" s="64" t="s">
        <v>13</v>
      </c>
      <c r="C30" s="65"/>
      <c r="D30" s="65"/>
      <c r="E30" s="65"/>
      <c r="F30" s="28"/>
      <c r="G30" s="4"/>
      <c r="H30" s="4"/>
      <c r="I30" s="4"/>
      <c r="J30" s="4"/>
      <c r="K30" s="4"/>
      <c r="L30" s="4"/>
      <c r="M30" s="4"/>
      <c r="N30" s="4"/>
      <c r="O30" s="4"/>
      <c r="P30" s="21"/>
      <c r="Q30" s="21"/>
    </row>
    <row r="31" spans="2:17" ht="20.100000000000001" customHeight="1" x14ac:dyDescent="0.2">
      <c r="B31" s="12"/>
      <c r="C31" s="62" t="s">
        <v>18</v>
      </c>
      <c r="D31" s="63"/>
      <c r="E31" s="63"/>
      <c r="F31" s="28"/>
      <c r="G31" s="4"/>
      <c r="H31" s="51"/>
      <c r="I31" s="52"/>
      <c r="J31" s="52"/>
      <c r="K31" s="52"/>
      <c r="L31" s="52"/>
      <c r="M31" s="52"/>
      <c r="N31" s="52"/>
      <c r="O31" s="52"/>
      <c r="P31" s="21"/>
      <c r="Q31" s="21"/>
    </row>
    <row r="32" spans="2:17" ht="20.100000000000001" customHeight="1" x14ac:dyDescent="0.2">
      <c r="B32" s="13" t="s">
        <v>17</v>
      </c>
      <c r="C32" s="14">
        <v>10</v>
      </c>
      <c r="D32" s="14">
        <v>20</v>
      </c>
      <c r="E32" s="14">
        <v>30</v>
      </c>
      <c r="F32" s="28"/>
      <c r="G32" s="4"/>
      <c r="H32" s="41"/>
      <c r="I32" s="41"/>
      <c r="J32" s="41"/>
      <c r="K32" s="41"/>
      <c r="L32" s="41"/>
      <c r="M32" s="40"/>
      <c r="N32" s="40"/>
      <c r="O32" s="40"/>
      <c r="P32" s="21"/>
      <c r="Q32" s="21"/>
    </row>
    <row r="33" spans="2:17" x14ac:dyDescent="0.2">
      <c r="B33" s="2">
        <v>400</v>
      </c>
      <c r="C33" s="16">
        <f>Blad1!B32*((('MCH-MCHI'!$C$4-'MCH-MCHI'!$E$4)/(LN(('MCH-MCHI'!$C$4-'MCH-MCHI'!$G$4)/('MCH-MCHI'!$E$4-'MCH-MCHI'!$G$4))))/49.8329)^Blad1!$C$38</f>
        <v>148.79994965741196</v>
      </c>
      <c r="D33" s="16">
        <f>Blad1!D32*((('MCH-MCHI'!$C$4-'MCH-MCHI'!$E$4)/(LN(('MCH-MCHI'!$C$4-'MCH-MCHI'!$G$4)/('MCH-MCHI'!$E$4-'MCH-MCHI'!$G$4))))/49.8329)^Blad1!$E$38</f>
        <v>259.59991233934426</v>
      </c>
      <c r="E33" s="16">
        <f>Blad1!F32*((('MCH-MCHI'!$C$4-'MCH-MCHI'!$E$4)/(LN(('MCH-MCHI'!$C$4-'MCH-MCHI'!$G$4)/('MCH-MCHI'!$E$4-'MCH-MCHI'!$G$4))))/49.8329)^Blad1!$G$38</f>
        <v>380.79987554607067</v>
      </c>
      <c r="F33" s="28"/>
      <c r="G33" s="4"/>
      <c r="H33" s="4"/>
      <c r="I33" s="4"/>
      <c r="J33" s="4"/>
      <c r="K33" s="4"/>
      <c r="L33" s="4"/>
      <c r="M33" s="4"/>
      <c r="N33" s="4"/>
      <c r="O33" s="4"/>
      <c r="P33" s="21"/>
      <c r="Q33" s="21"/>
    </row>
    <row r="34" spans="2:17" x14ac:dyDescent="0.2">
      <c r="B34" s="3">
        <v>500</v>
      </c>
      <c r="C34" s="16">
        <f>Blad1!B33*((('MCH-MCHI'!$C$4-'MCH-MCHI'!$E$4)/(LN(('MCH-MCHI'!$C$4-'MCH-MCHI'!$G$4)/('MCH-MCHI'!$E$4-'MCH-MCHI'!$G$4))))/49.8329)^Blad1!$C$38</f>
        <v>185.99993707176495</v>
      </c>
      <c r="D34" s="16">
        <f>Blad1!D33*((('MCH-MCHI'!$C$4-'MCH-MCHI'!$E$4)/(LN(('MCH-MCHI'!$C$4-'MCH-MCHI'!$G$4)/('MCH-MCHI'!$E$4-'MCH-MCHI'!$G$4))))/49.8329)^Blad1!$E$38</f>
        <v>324.49989042418025</v>
      </c>
      <c r="E34" s="16">
        <f>Blad1!F33*((('MCH-MCHI'!$C$4-'MCH-MCHI'!$E$4)/(LN(('MCH-MCHI'!$C$4-'MCH-MCHI'!$G$4)/('MCH-MCHI'!$E$4-'MCH-MCHI'!$G$4))))/49.8329)^Blad1!$G$38</f>
        <v>475.9998444325883</v>
      </c>
      <c r="F34" s="28"/>
      <c r="G34" s="4"/>
      <c r="H34" s="4"/>
      <c r="I34" s="4"/>
      <c r="J34" s="4"/>
      <c r="K34" s="4"/>
      <c r="L34" s="4"/>
      <c r="M34" s="4"/>
      <c r="N34" s="4"/>
      <c r="O34" s="4"/>
      <c r="P34" s="21"/>
      <c r="Q34" s="21"/>
    </row>
    <row r="35" spans="2:17" x14ac:dyDescent="0.2">
      <c r="B35" s="3">
        <v>600</v>
      </c>
      <c r="C35" s="16">
        <f>Blad1!B34*((('MCH-MCHI'!$C$4-'MCH-MCHI'!$E$4)/(LN(('MCH-MCHI'!$C$4-'MCH-MCHI'!$G$4)/('MCH-MCHI'!$E$4-'MCH-MCHI'!$G$4))))/49.8329)^Blad1!$C$38</f>
        <v>223.19992448611791</v>
      </c>
      <c r="D35" s="16">
        <f>Blad1!D34*((('MCH-MCHI'!$C$4-'MCH-MCHI'!$E$4)/(LN(('MCH-MCHI'!$C$4-'MCH-MCHI'!$G$4)/('MCH-MCHI'!$E$4-'MCH-MCHI'!$G$4))))/49.8329)^Blad1!$E$38</f>
        <v>389.3998685090163</v>
      </c>
      <c r="E35" s="16">
        <f>Blad1!F34*((('MCH-MCHI'!$C$4-'MCH-MCHI'!$E$4)/(LN(('MCH-MCHI'!$C$4-'MCH-MCHI'!$G$4)/('MCH-MCHI'!$E$4-'MCH-MCHI'!$G$4))))/49.8329)^Blad1!$G$38</f>
        <v>571.19981331910606</v>
      </c>
      <c r="F35" s="28"/>
      <c r="G35" s="4"/>
      <c r="H35" s="4"/>
      <c r="I35" s="4"/>
      <c r="J35" s="4"/>
      <c r="K35" s="4"/>
      <c r="L35" s="4"/>
      <c r="M35" s="4"/>
      <c r="N35" s="4"/>
      <c r="O35" s="4"/>
      <c r="P35" s="21"/>
      <c r="Q35" s="21"/>
    </row>
    <row r="36" spans="2:17" x14ac:dyDescent="0.2">
      <c r="B36" s="3">
        <v>700</v>
      </c>
      <c r="C36" s="16">
        <f>Blad1!B35*((('MCH-MCHI'!$C$4-'MCH-MCHI'!$E$4)/(LN(('MCH-MCHI'!$C$4-'MCH-MCHI'!$G$4)/('MCH-MCHI'!$E$4-'MCH-MCHI'!$G$4))))/49.8329)^Blad1!$C$38</f>
        <v>260.3999119004709</v>
      </c>
      <c r="D36" s="16">
        <f>Blad1!D35*((('MCH-MCHI'!$C$4-'MCH-MCHI'!$E$4)/(LN(('MCH-MCHI'!$C$4-'MCH-MCHI'!$G$4)/('MCH-MCHI'!$E$4-'MCH-MCHI'!$G$4))))/49.8329)^Blad1!$E$38</f>
        <v>454.29984659385241</v>
      </c>
      <c r="E36" s="16">
        <f>Blad1!F35*((('MCH-MCHI'!$C$4-'MCH-MCHI'!$E$4)/(LN(('MCH-MCHI'!$C$4-'MCH-MCHI'!$G$4)/('MCH-MCHI'!$E$4-'MCH-MCHI'!$G$4))))/49.8329)^Blad1!$G$38</f>
        <v>666.39978220562364</v>
      </c>
      <c r="F36" s="28"/>
      <c r="G36" s="4"/>
      <c r="H36" s="4"/>
      <c r="I36" s="4"/>
      <c r="J36" s="4"/>
      <c r="K36" s="4"/>
      <c r="L36" s="4"/>
      <c r="M36" s="4"/>
      <c r="N36" s="4"/>
      <c r="O36" s="4"/>
      <c r="P36" s="21"/>
      <c r="Q36" s="21"/>
    </row>
    <row r="37" spans="2:17" x14ac:dyDescent="0.2">
      <c r="B37" s="3">
        <v>800</v>
      </c>
      <c r="C37" s="16">
        <f>Blad1!B36*((('MCH-MCHI'!$C$4-'MCH-MCHI'!$E$4)/(LN(('MCH-MCHI'!$C$4-'MCH-MCHI'!$G$4)/('MCH-MCHI'!$E$4-'MCH-MCHI'!$G$4))))/49.8329)^Blad1!$C$38</f>
        <v>297.59989931482392</v>
      </c>
      <c r="D37" s="16">
        <f>Blad1!D36*((('MCH-MCHI'!$C$4-'MCH-MCHI'!$E$4)/(LN(('MCH-MCHI'!$C$4-'MCH-MCHI'!$G$4)/('MCH-MCHI'!$E$4-'MCH-MCHI'!$G$4))))/49.8329)^Blad1!$E$38</f>
        <v>519.19982467868851</v>
      </c>
      <c r="E37" s="16">
        <f>Blad1!F36*((('MCH-MCHI'!$C$4-'MCH-MCHI'!$E$4)/(LN(('MCH-MCHI'!$C$4-'MCH-MCHI'!$G$4)/('MCH-MCHI'!$E$4-'MCH-MCHI'!$G$4))))/49.8329)^Blad1!$G$38</f>
        <v>761.59975109214133</v>
      </c>
      <c r="F37" s="28"/>
      <c r="G37" s="4"/>
      <c r="H37" s="4"/>
      <c r="I37" s="4"/>
      <c r="J37" s="4"/>
      <c r="K37" s="4"/>
      <c r="L37" s="4"/>
      <c r="M37" s="4"/>
      <c r="N37" s="4"/>
      <c r="O37" s="4"/>
      <c r="P37" s="21"/>
      <c r="Q37" s="21"/>
    </row>
    <row r="38" spans="2:17" x14ac:dyDescent="0.2">
      <c r="B38" s="3">
        <v>900</v>
      </c>
      <c r="C38" s="16">
        <f>Blad1!B37*((('MCH-MCHI'!$C$4-'MCH-MCHI'!$E$4)/(LN(('MCH-MCHI'!$C$4-'MCH-MCHI'!$G$4)/('MCH-MCHI'!$E$4-'MCH-MCHI'!$G$4))))/49.8329)^Blad1!$C$38</f>
        <v>334.79988672917693</v>
      </c>
      <c r="D38" s="16">
        <f>Blad1!D37*((('MCH-MCHI'!$C$4-'MCH-MCHI'!$E$4)/(LN(('MCH-MCHI'!$C$4-'MCH-MCHI'!$G$4)/('MCH-MCHI'!$E$4-'MCH-MCHI'!$G$4))))/49.8329)^Blad1!$E$38</f>
        <v>584.09980276352451</v>
      </c>
      <c r="E38" s="16">
        <f>Blad1!F37*((('MCH-MCHI'!$C$4-'MCH-MCHI'!$E$4)/(LN(('MCH-MCHI'!$C$4-'MCH-MCHI'!$G$4)/('MCH-MCHI'!$E$4-'MCH-MCHI'!$G$4))))/49.8329)^Blad1!$G$38</f>
        <v>856.79971997865891</v>
      </c>
      <c r="F38" s="28"/>
      <c r="G38" s="51"/>
      <c r="H38" s="52"/>
      <c r="I38" s="52"/>
      <c r="J38" s="52"/>
      <c r="K38" s="52"/>
      <c r="L38" s="52"/>
      <c r="M38" s="52"/>
      <c r="N38" s="52"/>
      <c r="O38" s="52"/>
      <c r="P38" s="21"/>
      <c r="Q38" s="21"/>
    </row>
    <row r="39" spans="2:17" s="8" customFormat="1" x14ac:dyDescent="0.2">
      <c r="B39" s="3">
        <v>1000</v>
      </c>
      <c r="C39" s="22">
        <f>Blad1!B38*((('MCH-MCHI'!$C$4-'MCH-MCHI'!$E$4)/(LN(('MCH-MCHI'!$C$4-'MCH-MCHI'!$G$4)/('MCH-MCHI'!$E$4-'MCH-MCHI'!$G$4))))/49.8329)^Blad1!$C$38</f>
        <v>371.99987414352989</v>
      </c>
      <c r="D39" s="22">
        <f>Blad1!D38*((('MCH-MCHI'!$C$4-'MCH-MCHI'!$E$4)/(LN(('MCH-MCHI'!$C$4-'MCH-MCHI'!$G$4)/('MCH-MCHI'!$E$4-'MCH-MCHI'!$G$4))))/49.8329)^Blad1!$E$38</f>
        <v>648.9997808483605</v>
      </c>
      <c r="E39" s="22">
        <f>Blad1!F38*((('MCH-MCHI'!$C$4-'MCH-MCHI'!$E$4)/(LN(('MCH-MCHI'!$C$4-'MCH-MCHI'!$G$4)/('MCH-MCHI'!$E$4-'MCH-MCHI'!$G$4))))/49.8329)^Blad1!$G$38</f>
        <v>951.99968886517661</v>
      </c>
      <c r="F39" s="28"/>
      <c r="G39" s="43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2:17" x14ac:dyDescent="0.2">
      <c r="B40" s="3">
        <v>1100</v>
      </c>
      <c r="C40" s="16">
        <f>Blad1!B39*((('MCH-MCHI'!$C$4-'MCH-MCHI'!$E$4)/(LN(('MCH-MCHI'!$C$4-'MCH-MCHI'!$G$4)/('MCH-MCHI'!$E$4-'MCH-MCHI'!$G$4))))/49.8329)^Blad1!$C$38</f>
        <v>409.19986155788285</v>
      </c>
      <c r="D40" s="16">
        <f>Blad1!D39*((('MCH-MCHI'!$C$4-'MCH-MCHI'!$E$4)/(LN(('MCH-MCHI'!$C$4-'MCH-MCHI'!$G$4)/('MCH-MCHI'!$E$4-'MCH-MCHI'!$G$4))))/49.8329)^Blad1!$E$38</f>
        <v>713.89975893319661</v>
      </c>
      <c r="E40" s="16">
        <f>Blad1!F39*((('MCH-MCHI'!$C$4-'MCH-MCHI'!$E$4)/(LN(('MCH-MCHI'!$C$4-'MCH-MCHI'!$G$4)/('MCH-MCHI'!$E$4-'MCH-MCHI'!$G$4))))/49.8329)^Blad1!$G$38</f>
        <v>1047.1996577516943</v>
      </c>
      <c r="F40" s="28"/>
      <c r="G40" s="42"/>
      <c r="H40" s="8"/>
      <c r="I40" s="8"/>
      <c r="J40" s="8"/>
      <c r="K40" s="8"/>
      <c r="L40" s="8"/>
      <c r="M40" s="8"/>
      <c r="N40" s="8"/>
      <c r="O40" s="8"/>
    </row>
    <row r="41" spans="2:17" x14ac:dyDescent="0.2">
      <c r="B41" s="3">
        <v>1200</v>
      </c>
      <c r="C41" s="16">
        <f>Blad1!B40*((('MCH-MCHI'!$C$4-'MCH-MCHI'!$E$4)/(LN(('MCH-MCHI'!$C$4-'MCH-MCHI'!$G$4)/('MCH-MCHI'!$E$4-'MCH-MCHI'!$G$4))))/49.8329)^Blad1!$C$38</f>
        <v>446.39984897223582</v>
      </c>
      <c r="D41" s="16">
        <f>Blad1!D40*((('MCH-MCHI'!$C$4-'MCH-MCHI'!$E$4)/(LN(('MCH-MCHI'!$C$4-'MCH-MCHI'!$G$4)/('MCH-MCHI'!$E$4-'MCH-MCHI'!$G$4))))/49.8329)^Blad1!$E$38</f>
        <v>778.7997370180326</v>
      </c>
      <c r="E41" s="16">
        <f>Blad1!F40*((('MCH-MCHI'!$C$4-'MCH-MCHI'!$E$4)/(LN(('MCH-MCHI'!$C$4-'MCH-MCHI'!$G$4)/('MCH-MCHI'!$E$4-'MCH-MCHI'!$G$4))))/49.8329)^Blad1!$G$38</f>
        <v>1142.3996266382121</v>
      </c>
      <c r="F41" s="28"/>
      <c r="G41" s="42"/>
      <c r="H41" s="8"/>
      <c r="I41" s="8"/>
      <c r="J41" s="8"/>
      <c r="K41" s="8"/>
      <c r="L41" s="8"/>
      <c r="M41" s="8"/>
      <c r="N41" s="8"/>
      <c r="O41" s="8"/>
    </row>
    <row r="42" spans="2:17" x14ac:dyDescent="0.2">
      <c r="B42" s="3">
        <v>1300</v>
      </c>
      <c r="C42" s="16">
        <f>Blad1!B41*((('MCH-MCHI'!$C$4-'MCH-MCHI'!$E$4)/(LN(('MCH-MCHI'!$C$4-'MCH-MCHI'!$G$4)/('MCH-MCHI'!$E$4-'MCH-MCHI'!$G$4))))/49.8329)^Blad1!$C$38</f>
        <v>483.59983638658889</v>
      </c>
      <c r="D42" s="16">
        <f>Blad1!D41*((('MCH-MCHI'!$C$4-'MCH-MCHI'!$E$4)/(LN(('MCH-MCHI'!$C$4-'MCH-MCHI'!$G$4)/('MCH-MCHI'!$E$4-'MCH-MCHI'!$G$4))))/49.8329)^Blad1!$E$38</f>
        <v>843.69971510286882</v>
      </c>
      <c r="E42" s="16">
        <f>Blad1!F41*((('MCH-MCHI'!$C$4-'MCH-MCHI'!$E$4)/(LN(('MCH-MCHI'!$C$4-'MCH-MCHI'!$G$4)/('MCH-MCHI'!$E$4-'MCH-MCHI'!$G$4))))/49.8329)^Blad1!$G$38</f>
        <v>1237.5995955247295</v>
      </c>
      <c r="F42" s="28"/>
      <c r="G42" s="56"/>
      <c r="H42" s="57"/>
      <c r="I42" s="57"/>
      <c r="J42" s="57"/>
      <c r="K42" s="57"/>
      <c r="L42" s="57"/>
      <c r="M42" s="57"/>
      <c r="N42" s="57"/>
      <c r="O42" s="57"/>
    </row>
    <row r="43" spans="2:17" x14ac:dyDescent="0.2">
      <c r="B43" s="3">
        <v>1400</v>
      </c>
      <c r="C43" s="16">
        <f>Blad1!B42*((('MCH-MCHI'!$C$4-'MCH-MCHI'!$E$4)/(LN(('MCH-MCHI'!$C$4-'MCH-MCHI'!$G$4)/('MCH-MCHI'!$E$4-'MCH-MCHI'!$G$4))))/49.8329)^Blad1!$C$38</f>
        <v>520.79982380094179</v>
      </c>
      <c r="D43" s="16">
        <f>Blad1!D42*((('MCH-MCHI'!$C$4-'MCH-MCHI'!$E$4)/(LN(('MCH-MCHI'!$C$4-'MCH-MCHI'!$G$4)/('MCH-MCHI'!$E$4-'MCH-MCHI'!$G$4))))/49.8329)^Blad1!$E$38</f>
        <v>908.59969318770482</v>
      </c>
      <c r="E43" s="16">
        <f>Blad1!F42*((('MCH-MCHI'!$C$4-'MCH-MCHI'!$E$4)/(LN(('MCH-MCHI'!$C$4-'MCH-MCHI'!$G$4)/('MCH-MCHI'!$E$4-'MCH-MCHI'!$G$4))))/49.8329)^Blad1!$G$38</f>
        <v>1332.7995644112473</v>
      </c>
      <c r="F43" s="28"/>
      <c r="G43" s="42"/>
      <c r="H43" s="8"/>
      <c r="I43" s="8"/>
      <c r="J43" s="8"/>
      <c r="K43" s="8"/>
      <c r="L43" s="8"/>
      <c r="M43" s="8"/>
      <c r="N43" s="8"/>
      <c r="O43" s="8"/>
    </row>
    <row r="44" spans="2:17" x14ac:dyDescent="0.2">
      <c r="B44" s="3">
        <v>1500</v>
      </c>
      <c r="C44" s="16">
        <f>Blad1!B43*((('MCH-MCHI'!$C$4-'MCH-MCHI'!$E$4)/(LN(('MCH-MCHI'!$C$4-'MCH-MCHI'!$G$4)/('MCH-MCHI'!$E$4-'MCH-MCHI'!$G$4))))/49.8329)^Blad1!$C$38</f>
        <v>557.99981121529481</v>
      </c>
      <c r="D44" s="16">
        <f>Blad1!D43*((('MCH-MCHI'!$C$4-'MCH-MCHI'!$E$4)/(LN(('MCH-MCHI'!$C$4-'MCH-MCHI'!$G$4)/('MCH-MCHI'!$E$4-'MCH-MCHI'!$G$4))))/49.8329)^Blad1!$E$38</f>
        <v>973.49967127254081</v>
      </c>
      <c r="E44" s="16">
        <f>Blad1!F43*((('MCH-MCHI'!$C$4-'MCH-MCHI'!$E$4)/(LN(('MCH-MCHI'!$C$4-'MCH-MCHI'!$G$4)/('MCH-MCHI'!$E$4-'MCH-MCHI'!$G$4))))/49.8329)^Blad1!$G$38</f>
        <v>1427.9995332977649</v>
      </c>
      <c r="F44" s="28"/>
      <c r="G44" s="42"/>
      <c r="H44" s="8"/>
      <c r="I44" s="8"/>
      <c r="J44" s="8"/>
      <c r="K44" s="8"/>
      <c r="L44" s="8"/>
      <c r="M44" s="8"/>
      <c r="N44" s="8"/>
      <c r="O44" s="8"/>
    </row>
    <row r="45" spans="2:17" x14ac:dyDescent="0.2">
      <c r="B45" s="3">
        <v>1600</v>
      </c>
      <c r="C45" s="16">
        <f>Blad1!B44*((('MCH-MCHI'!$C$4-'MCH-MCHI'!$E$4)/(LN(('MCH-MCHI'!$C$4-'MCH-MCHI'!$G$4)/('MCH-MCHI'!$E$4-'MCH-MCHI'!$G$4))))/49.8329)^Blad1!$C$38</f>
        <v>595.19979862964783</v>
      </c>
      <c r="D45" s="16">
        <f>Blad1!D44*((('MCH-MCHI'!$C$4-'MCH-MCHI'!$E$4)/(LN(('MCH-MCHI'!$C$4-'MCH-MCHI'!$G$4)/('MCH-MCHI'!$E$4-'MCH-MCHI'!$G$4))))/49.8329)^Blad1!$E$38</f>
        <v>1038.399649357377</v>
      </c>
      <c r="E45" s="16">
        <f>Blad1!F44*((('MCH-MCHI'!$C$4-'MCH-MCHI'!$E$4)/(LN(('MCH-MCHI'!$C$4-'MCH-MCHI'!$G$4)/('MCH-MCHI'!$E$4-'MCH-MCHI'!$G$4))))/49.8329)^Blad1!$G$38</f>
        <v>1523.1995021842827</v>
      </c>
      <c r="F45" s="28"/>
      <c r="G45" s="8"/>
      <c r="H45" s="8"/>
      <c r="I45" s="8"/>
      <c r="J45" s="8"/>
      <c r="K45" s="8"/>
      <c r="L45" s="8"/>
      <c r="M45" s="8"/>
      <c r="N45" s="8"/>
      <c r="O45" s="8"/>
    </row>
    <row r="46" spans="2:17" x14ac:dyDescent="0.2">
      <c r="B46" s="3">
        <v>1700</v>
      </c>
      <c r="C46" s="16">
        <f>Blad1!B45*((('MCH-MCHI'!$C$4-'MCH-MCHI'!$E$4)/(LN(('MCH-MCHI'!$C$4-'MCH-MCHI'!$G$4)/('MCH-MCHI'!$E$4-'MCH-MCHI'!$G$4))))/49.8329)^Blad1!$C$38</f>
        <v>632.39978604400073</v>
      </c>
      <c r="D46" s="16">
        <f>Blad1!D45*((('MCH-MCHI'!$C$4-'MCH-MCHI'!$E$4)/(LN(('MCH-MCHI'!$C$4-'MCH-MCHI'!$G$4)/('MCH-MCHI'!$E$4-'MCH-MCHI'!$G$4))))/49.8329)^Blad1!$E$38</f>
        <v>1103.2996274422128</v>
      </c>
      <c r="E46" s="16">
        <f>Blad1!F45*((('MCH-MCHI'!$C$4-'MCH-MCHI'!$E$4)/(LN(('MCH-MCHI'!$C$4-'MCH-MCHI'!$G$4)/('MCH-MCHI'!$E$4-'MCH-MCHI'!$G$4))))/49.8329)^Blad1!$G$38</f>
        <v>1618.3994710708005</v>
      </c>
      <c r="F46" s="28"/>
      <c r="G46" s="8"/>
      <c r="H46" s="8"/>
      <c r="I46" s="8"/>
      <c r="J46" s="8"/>
      <c r="K46" s="8"/>
      <c r="L46" s="8"/>
      <c r="M46" s="8"/>
      <c r="N46" s="8"/>
      <c r="O46" s="8"/>
    </row>
    <row r="47" spans="2:17" x14ac:dyDescent="0.2">
      <c r="B47" s="3">
        <v>1800</v>
      </c>
      <c r="C47" s="16">
        <f>Blad1!B46*((('MCH-MCHI'!$C$4-'MCH-MCHI'!$E$4)/(LN(('MCH-MCHI'!$C$4-'MCH-MCHI'!$G$4)/('MCH-MCHI'!$E$4-'MCH-MCHI'!$G$4))))/49.8329)^Blad1!$C$38</f>
        <v>669.59977345835387</v>
      </c>
      <c r="D47" s="16">
        <f>Blad1!D46*((('MCH-MCHI'!$C$4-'MCH-MCHI'!$E$4)/(LN(('MCH-MCHI'!$C$4-'MCH-MCHI'!$G$4)/('MCH-MCHI'!$E$4-'MCH-MCHI'!$G$4))))/49.8329)^Blad1!$E$38</f>
        <v>1168.199605527049</v>
      </c>
      <c r="E47" s="16">
        <f>Blad1!F46*((('MCH-MCHI'!$C$4-'MCH-MCHI'!$E$4)/(LN(('MCH-MCHI'!$C$4-'MCH-MCHI'!$G$4)/('MCH-MCHI'!$E$4-'MCH-MCHI'!$G$4))))/49.8329)^Blad1!$G$38</f>
        <v>1713.5994399573178</v>
      </c>
    </row>
    <row r="48" spans="2:17" x14ac:dyDescent="0.2">
      <c r="B48" s="3">
        <v>2000</v>
      </c>
      <c r="C48" s="16">
        <f>Blad1!B47*((('MCH-MCHI'!$C$4-'MCH-MCHI'!$E$4)/(LN(('MCH-MCHI'!$C$4-'MCH-MCHI'!$G$4)/('MCH-MCHI'!$E$4-'MCH-MCHI'!$G$4))))/49.8329)^Blad1!$C$38</f>
        <v>743.99974828705979</v>
      </c>
      <c r="D48" s="16">
        <f>Blad1!D47*((('MCH-MCHI'!$C$4-'MCH-MCHI'!$E$4)/(LN(('MCH-MCHI'!$C$4-'MCH-MCHI'!$G$4)/('MCH-MCHI'!$E$4-'MCH-MCHI'!$G$4))))/49.8329)^Blad1!$E$38</f>
        <v>1297.999561696721</v>
      </c>
      <c r="E48" s="16">
        <f>Blad1!F47*((('MCH-MCHI'!$C$4-'MCH-MCHI'!$E$4)/(LN(('MCH-MCHI'!$C$4-'MCH-MCHI'!$G$4)/('MCH-MCHI'!$E$4-'MCH-MCHI'!$G$4))))/49.8329)^Blad1!$G$38</f>
        <v>1903.9993777303532</v>
      </c>
    </row>
    <row r="49" spans="2:16" ht="12" customHeight="1" x14ac:dyDescent="0.2">
      <c r="B49" s="3">
        <v>2300</v>
      </c>
      <c r="C49" s="16">
        <f>Blad1!B48*((('MCH-MCHI'!$C$4-'MCH-MCHI'!$E$4)/(LN(('MCH-MCHI'!$C$4-'MCH-MCHI'!$G$4)/('MCH-MCHI'!$E$4-'MCH-MCHI'!$G$4))))/49.8329)^Blad1!$C$38</f>
        <v>855.59971053011873</v>
      </c>
      <c r="D49" s="16">
        <f>Blad1!D48*((('MCH-MCHI'!$C$4-'MCH-MCHI'!$E$4)/(LN(('MCH-MCHI'!$C$4-'MCH-MCHI'!$G$4)/('MCH-MCHI'!$E$4-'MCH-MCHI'!$G$4))))/49.8329)^Blad1!$E$38</f>
        <v>1492.6994959512294</v>
      </c>
      <c r="E49" s="16">
        <f>Blad1!F48*((('MCH-MCHI'!$C$4-'MCH-MCHI'!$E$4)/(LN(('MCH-MCHI'!$C$4-'MCH-MCHI'!$G$4)/('MCH-MCHI'!$E$4-'MCH-MCHI'!$G$4))))/49.8329)^Blad1!$G$38</f>
        <v>2189.5992843899062</v>
      </c>
    </row>
    <row r="50" spans="2:16" x14ac:dyDescent="0.2">
      <c r="B50" s="3">
        <v>2600</v>
      </c>
      <c r="C50" s="16">
        <f>Blad1!B49*((('MCH-MCHI'!$C$4-'MCH-MCHI'!$E$4)/(LN(('MCH-MCHI'!$C$4-'MCH-MCHI'!$G$4)/('MCH-MCHI'!$E$4-'MCH-MCHI'!$G$4))))/49.8329)^Blad1!$C$38</f>
        <v>967.19967277317778</v>
      </c>
      <c r="D50" s="16">
        <f>Blad1!D49*((('MCH-MCHI'!$C$4-'MCH-MCHI'!$E$4)/(LN(('MCH-MCHI'!$C$4-'MCH-MCHI'!$G$4)/('MCH-MCHI'!$E$4-'MCH-MCHI'!$G$4))))/49.8329)^Blad1!$E$38</f>
        <v>1687.3994302057376</v>
      </c>
      <c r="E50" s="16">
        <f>Blad1!F49*((('MCH-MCHI'!$C$4-'MCH-MCHI'!$E$4)/(LN(('MCH-MCHI'!$C$4-'MCH-MCHI'!$G$4)/('MCH-MCHI'!$E$4-'MCH-MCHI'!$G$4))))/49.8329)^Blad1!$G$38</f>
        <v>2475.1991910494589</v>
      </c>
    </row>
    <row r="51" spans="2:16" x14ac:dyDescent="0.2">
      <c r="B51" s="3">
        <v>3000</v>
      </c>
      <c r="C51" s="16">
        <f>Blad1!B50*((('MCH-MCHI'!$C$4-'MCH-MCHI'!$E$4)/(LN(('MCH-MCHI'!$C$4-'MCH-MCHI'!$G$4)/('MCH-MCHI'!$E$4-'MCH-MCHI'!$G$4))))/49.8329)^Blad1!$C$38</f>
        <v>1115.9996224305896</v>
      </c>
      <c r="D51" s="16">
        <f>Blad1!D50*((('MCH-MCHI'!$C$4-'MCH-MCHI'!$E$4)/(LN(('MCH-MCHI'!$C$4-'MCH-MCHI'!$G$4)/('MCH-MCHI'!$E$4-'MCH-MCHI'!$G$4))))/49.8329)^Blad1!$E$38</f>
        <v>1946.9993425450816</v>
      </c>
      <c r="E51" s="16">
        <f>Blad1!F50*((('MCH-MCHI'!$C$4-'MCH-MCHI'!$E$4)/(LN(('MCH-MCHI'!$C$4-'MCH-MCHI'!$G$4)/('MCH-MCHI'!$E$4-'MCH-MCHI'!$G$4))))/49.8329)^Blad1!$G$38</f>
        <v>2855.9990665955297</v>
      </c>
    </row>
    <row r="53" spans="2:16" ht="20.100000000000001" customHeight="1" x14ac:dyDescent="0.35">
      <c r="B53" s="58" t="s">
        <v>14</v>
      </c>
      <c r="C53" s="59"/>
      <c r="D53" s="59"/>
      <c r="E53" s="59"/>
    </row>
    <row r="54" spans="2:16" ht="20.100000000000001" customHeight="1" x14ac:dyDescent="0.2">
      <c r="B54" s="12"/>
      <c r="C54" s="50" t="s">
        <v>18</v>
      </c>
      <c r="D54" s="50"/>
      <c r="E54" s="50"/>
    </row>
    <row r="55" spans="2:16" ht="20.100000000000001" customHeight="1" x14ac:dyDescent="0.2">
      <c r="B55" s="13" t="s">
        <v>17</v>
      </c>
      <c r="C55" s="14">
        <v>10</v>
      </c>
      <c r="D55" s="14">
        <v>20</v>
      </c>
      <c r="E55" s="14">
        <v>30</v>
      </c>
      <c r="H55" s="41"/>
      <c r="I55" s="41"/>
      <c r="J55" s="41"/>
      <c r="K55" s="41"/>
      <c r="L55" s="41"/>
      <c r="M55" s="40"/>
      <c r="N55" s="40"/>
      <c r="O55" s="40"/>
    </row>
    <row r="56" spans="2:16" x14ac:dyDescent="0.2">
      <c r="B56" s="2">
        <v>400</v>
      </c>
      <c r="C56" s="16">
        <f>Blad1!B55*((('MCH-MCHI'!$C$4-'MCH-MCHI'!$E$4)/(LN(('MCH-MCHI'!$C$4-'MCH-MCHI'!$G$4)/('MCH-MCHI'!$E$4-'MCH-MCHI'!$G$4))))/49.8329)^Blad1!$C$61</f>
        <v>187.5999379081274</v>
      </c>
      <c r="D56" s="16">
        <f>Blad1!D55*((('MCH-MCHI'!$C$4-'MCH-MCHI'!$E$4)/(LN(('MCH-MCHI'!$C$4-'MCH-MCHI'!$G$4)/('MCH-MCHI'!$E$4-'MCH-MCHI'!$G$4))))/49.8329)^Blad1!$E$61</f>
        <v>341.59988441935195</v>
      </c>
      <c r="E56" s="16">
        <f>Blad1!F55*((('MCH-MCHI'!$C$4-'MCH-MCHI'!$E$4)/(LN(('MCH-MCHI'!$C$4-'MCH-MCHI'!$G$4)/('MCH-MCHI'!$E$4-'MCH-MCHI'!$G$4))))/49.8329)^Blad1!$G$61</f>
        <v>491.59983620180765</v>
      </c>
    </row>
    <row r="57" spans="2:16" x14ac:dyDescent="0.2">
      <c r="B57" s="3">
        <v>500</v>
      </c>
      <c r="C57" s="16">
        <f>Blad1!B56*((('MCH-MCHI'!$C$4-'MCH-MCHI'!$E$4)/(LN(('MCH-MCHI'!$C$4-'MCH-MCHI'!$G$4)/('MCH-MCHI'!$E$4-'MCH-MCHI'!$G$4))))/49.8329)^Blad1!$C$61</f>
        <v>234.49992238515927</v>
      </c>
      <c r="D57" s="16">
        <f>Blad1!D56*((('MCH-MCHI'!$C$4-'MCH-MCHI'!$E$4)/(LN(('MCH-MCHI'!$C$4-'MCH-MCHI'!$G$4)/('MCH-MCHI'!$E$4-'MCH-MCHI'!$G$4))))/49.8329)^Blad1!$E$61</f>
        <v>426.99985552418991</v>
      </c>
      <c r="E57" s="16">
        <f>Blad1!F56*((('MCH-MCHI'!$C$4-'MCH-MCHI'!$E$4)/(LN(('MCH-MCHI'!$C$4-'MCH-MCHI'!$G$4)/('MCH-MCHI'!$E$4-'MCH-MCHI'!$G$4))))/49.8329)^Blad1!$G$61</f>
        <v>614.49979525225956</v>
      </c>
    </row>
    <row r="58" spans="2:16" x14ac:dyDescent="0.2">
      <c r="B58" s="3">
        <v>600</v>
      </c>
      <c r="C58" s="16">
        <f>Blad1!B57*((('MCH-MCHI'!$C$4-'MCH-MCHI'!$E$4)/(LN(('MCH-MCHI'!$C$4-'MCH-MCHI'!$G$4)/('MCH-MCHI'!$E$4-'MCH-MCHI'!$G$4))))/49.8329)^Blad1!$C$61</f>
        <v>281.39990686219107</v>
      </c>
      <c r="D58" s="16">
        <f>Blad1!D57*((('MCH-MCHI'!$C$4-'MCH-MCHI'!$E$4)/(LN(('MCH-MCHI'!$C$4-'MCH-MCHI'!$G$4)/('MCH-MCHI'!$E$4-'MCH-MCHI'!$G$4))))/49.8329)^Blad1!$E$61</f>
        <v>512.39982662902787</v>
      </c>
      <c r="E58" s="16">
        <f>Blad1!F57*((('MCH-MCHI'!$C$4-'MCH-MCHI'!$E$4)/(LN(('MCH-MCHI'!$C$4-'MCH-MCHI'!$G$4)/('MCH-MCHI'!$E$4-'MCH-MCHI'!$G$4))))/49.8329)^Blad1!$G$61</f>
        <v>737.39975430271147</v>
      </c>
    </row>
    <row r="59" spans="2:16" x14ac:dyDescent="0.2">
      <c r="B59" s="3">
        <v>700</v>
      </c>
      <c r="C59" s="16">
        <f>Blad1!B58*((('MCH-MCHI'!$C$4-'MCH-MCHI'!$E$4)/(LN(('MCH-MCHI'!$C$4-'MCH-MCHI'!$G$4)/('MCH-MCHI'!$E$4-'MCH-MCHI'!$G$4))))/49.8329)^Blad1!$C$61</f>
        <v>328.299891339223</v>
      </c>
      <c r="D59" s="16">
        <f>Blad1!D58*((('MCH-MCHI'!$C$4-'MCH-MCHI'!$E$4)/(LN(('MCH-MCHI'!$C$4-'MCH-MCHI'!$G$4)/('MCH-MCHI'!$E$4-'MCH-MCHI'!$G$4))))/49.8329)^Blad1!$E$61</f>
        <v>597.79979773386583</v>
      </c>
      <c r="E59" s="16">
        <f>Blad1!F58*((('MCH-MCHI'!$C$4-'MCH-MCHI'!$E$4)/(LN(('MCH-MCHI'!$C$4-'MCH-MCHI'!$G$4)/('MCH-MCHI'!$E$4-'MCH-MCHI'!$G$4))))/49.8329)^Blad1!$G$61</f>
        <v>860.29971335316327</v>
      </c>
    </row>
    <row r="60" spans="2:16" x14ac:dyDescent="0.2">
      <c r="B60" s="3">
        <v>800</v>
      </c>
      <c r="C60" s="16">
        <f>Blad1!B59*((('MCH-MCHI'!$C$4-'MCH-MCHI'!$E$4)/(LN(('MCH-MCHI'!$C$4-'MCH-MCHI'!$G$4)/('MCH-MCHI'!$E$4-'MCH-MCHI'!$G$4))))/49.8329)^Blad1!$C$61</f>
        <v>375.1998758162548</v>
      </c>
      <c r="D60" s="16">
        <f>Blad1!D59*((('MCH-MCHI'!$C$4-'MCH-MCHI'!$E$4)/(LN(('MCH-MCHI'!$C$4-'MCH-MCHI'!$G$4)/('MCH-MCHI'!$E$4-'MCH-MCHI'!$G$4))))/49.8329)^Blad1!$E$61</f>
        <v>683.1997688387039</v>
      </c>
      <c r="E60" s="16">
        <f>Blad1!F59*((('MCH-MCHI'!$C$4-'MCH-MCHI'!$E$4)/(LN(('MCH-MCHI'!$C$4-'MCH-MCHI'!$G$4)/('MCH-MCHI'!$E$4-'MCH-MCHI'!$G$4))))/49.8329)^Blad1!$G$61</f>
        <v>983.1996724036153</v>
      </c>
    </row>
    <row r="61" spans="2:16" x14ac:dyDescent="0.2">
      <c r="B61" s="3">
        <v>900</v>
      </c>
      <c r="C61" s="16">
        <f>Blad1!B60*((('MCH-MCHI'!$C$4-'MCH-MCHI'!$E$4)/(LN(('MCH-MCHI'!$C$4-'MCH-MCHI'!$G$4)/('MCH-MCHI'!$E$4-'MCH-MCHI'!$G$4))))/49.8329)^Blad1!$C$61</f>
        <v>422.09986029328667</v>
      </c>
      <c r="D61" s="16">
        <f>Blad1!D60*((('MCH-MCHI'!$C$4-'MCH-MCHI'!$E$4)/(LN(('MCH-MCHI'!$C$4-'MCH-MCHI'!$G$4)/('MCH-MCHI'!$E$4-'MCH-MCHI'!$G$4))))/49.8329)^Blad1!$E$61</f>
        <v>768.59973994354186</v>
      </c>
      <c r="E61" s="16">
        <f>Blad1!F60*((('MCH-MCHI'!$C$4-'MCH-MCHI'!$E$4)/(LN(('MCH-MCHI'!$C$4-'MCH-MCHI'!$G$4)/('MCH-MCHI'!$E$4-'MCH-MCHI'!$G$4))))/49.8329)^Blad1!$G$61</f>
        <v>1106.0996314540671</v>
      </c>
    </row>
    <row r="62" spans="2:16" s="8" customFormat="1" x14ac:dyDescent="0.2">
      <c r="B62" s="3">
        <v>1000</v>
      </c>
      <c r="C62" s="22">
        <f>Blad1!B61*((('MCH-MCHI'!$C$4-'MCH-MCHI'!$E$4)/(LN(('MCH-MCHI'!$C$4-'MCH-MCHI'!$G$4)/('MCH-MCHI'!$E$4-'MCH-MCHI'!$G$4))))/49.8329)^Blad1!$C$61</f>
        <v>468.99984477031853</v>
      </c>
      <c r="D62" s="22">
        <f>Blad1!D61*((('MCH-MCHI'!$C$4-'MCH-MCHI'!$E$4)/(LN(('MCH-MCHI'!$C$4-'MCH-MCHI'!$G$4)/('MCH-MCHI'!$E$4-'MCH-MCHI'!$G$4))))/49.8329)^Blad1!$E$61</f>
        <v>853.99971104837982</v>
      </c>
      <c r="E62" s="22">
        <f>Blad1!F61*((('MCH-MCHI'!$C$4-'MCH-MCHI'!$E$4)/(LN(('MCH-MCHI'!$C$4-'MCH-MCHI'!$G$4)/('MCH-MCHI'!$E$4-'MCH-MCHI'!$G$4))))/49.8329)^Blad1!$G$61</f>
        <v>1228.9995905045191</v>
      </c>
      <c r="F62" s="28"/>
      <c r="H62" s="42"/>
    </row>
    <row r="63" spans="2:16" x14ac:dyDescent="0.2">
      <c r="B63" s="3">
        <v>1100</v>
      </c>
      <c r="C63" s="16">
        <f>Blad1!B62*((('MCH-MCHI'!$C$4-'MCH-MCHI'!$E$4)/(LN(('MCH-MCHI'!$C$4-'MCH-MCHI'!$G$4)/('MCH-MCHI'!$E$4-'MCH-MCHI'!$G$4))))/49.8329)^Blad1!$C$61</f>
        <v>515.89982924735034</v>
      </c>
      <c r="D63" s="16">
        <f>Blad1!D62*((('MCH-MCHI'!$C$4-'MCH-MCHI'!$E$4)/(LN(('MCH-MCHI'!$C$4-'MCH-MCHI'!$G$4)/('MCH-MCHI'!$E$4-'MCH-MCHI'!$G$4))))/49.8329)^Blad1!$E$61</f>
        <v>939.39968215321778</v>
      </c>
      <c r="E63" s="16">
        <f>Blad1!F62*((('MCH-MCHI'!$C$4-'MCH-MCHI'!$E$4)/(LN(('MCH-MCHI'!$C$4-'MCH-MCHI'!$G$4)/('MCH-MCHI'!$E$4-'MCH-MCHI'!$G$4))))/49.8329)^Blad1!$G$61</f>
        <v>1351.8995495549711</v>
      </c>
      <c r="H63" s="32"/>
      <c r="L63" s="8"/>
      <c r="M63" s="8"/>
      <c r="N63" s="8"/>
      <c r="O63" s="8"/>
      <c r="P63" s="8"/>
    </row>
    <row r="64" spans="2:16" x14ac:dyDescent="0.2">
      <c r="B64" s="3">
        <v>1200</v>
      </c>
      <c r="C64" s="16">
        <f>Blad1!B63*((('MCH-MCHI'!$C$4-'MCH-MCHI'!$E$4)/(LN(('MCH-MCHI'!$C$4-'MCH-MCHI'!$G$4)/('MCH-MCHI'!$E$4-'MCH-MCHI'!$G$4))))/49.8329)^Blad1!$C$61</f>
        <v>562.79981372438215</v>
      </c>
      <c r="D64" s="16">
        <f>Blad1!D63*((('MCH-MCHI'!$C$4-'MCH-MCHI'!$E$4)/(LN(('MCH-MCHI'!$C$4-'MCH-MCHI'!$G$4)/('MCH-MCHI'!$E$4-'MCH-MCHI'!$G$4))))/49.8329)^Blad1!$E$61</f>
        <v>1024.7996532580557</v>
      </c>
      <c r="E64" s="16">
        <f>Blad1!F63*((('MCH-MCHI'!$C$4-'MCH-MCHI'!$E$4)/(LN(('MCH-MCHI'!$C$4-'MCH-MCHI'!$G$4)/('MCH-MCHI'!$E$4-'MCH-MCHI'!$G$4))))/49.8329)^Blad1!$G$61</f>
        <v>1474.7995086054229</v>
      </c>
      <c r="H64" s="32"/>
    </row>
    <row r="65" spans="2:16" x14ac:dyDescent="0.2">
      <c r="B65" s="3">
        <v>1300</v>
      </c>
      <c r="C65" s="16">
        <f>Blad1!B64*((('MCH-MCHI'!$C$4-'MCH-MCHI'!$E$4)/(LN(('MCH-MCHI'!$C$4-'MCH-MCHI'!$G$4)/('MCH-MCHI'!$E$4-'MCH-MCHI'!$G$4))))/49.8329)^Blad1!$C$61</f>
        <v>609.69979820141418</v>
      </c>
      <c r="D65" s="16">
        <f>Blad1!D64*((('MCH-MCHI'!$C$4-'MCH-MCHI'!$E$4)/(LN(('MCH-MCHI'!$C$4-'MCH-MCHI'!$G$4)/('MCH-MCHI'!$E$4-'MCH-MCHI'!$G$4))))/49.8329)^Blad1!$E$61</f>
        <v>1110.1996243628937</v>
      </c>
      <c r="E65" s="16">
        <f>Blad1!F64*((('MCH-MCHI'!$C$4-'MCH-MCHI'!$E$4)/(LN(('MCH-MCHI'!$C$4-'MCH-MCHI'!$G$4)/('MCH-MCHI'!$E$4-'MCH-MCHI'!$G$4))))/49.8329)^Blad1!$G$61</f>
        <v>1597.6994676558747</v>
      </c>
      <c r="H65" s="54"/>
      <c r="I65" s="55"/>
      <c r="J65" s="55"/>
      <c r="K65" s="55"/>
      <c r="L65" s="55"/>
      <c r="M65" s="55"/>
      <c r="N65" s="55"/>
      <c r="O65" s="55"/>
      <c r="P65" s="55"/>
    </row>
    <row r="66" spans="2:16" x14ac:dyDescent="0.2">
      <c r="B66" s="3">
        <v>1400</v>
      </c>
      <c r="C66" s="16">
        <f>Blad1!B65*((('MCH-MCHI'!$C$4-'MCH-MCHI'!$E$4)/(LN(('MCH-MCHI'!$C$4-'MCH-MCHI'!$G$4)/('MCH-MCHI'!$E$4-'MCH-MCHI'!$G$4))))/49.8329)^Blad1!$C$61</f>
        <v>656.59978267844599</v>
      </c>
      <c r="D66" s="16">
        <f>Blad1!D65*((('MCH-MCHI'!$C$4-'MCH-MCHI'!$E$4)/(LN(('MCH-MCHI'!$C$4-'MCH-MCHI'!$G$4)/('MCH-MCHI'!$E$4-'MCH-MCHI'!$G$4))))/49.8329)^Blad1!$E$61</f>
        <v>1195.5995954677317</v>
      </c>
      <c r="E66" s="16">
        <f>Blad1!F65*((('MCH-MCHI'!$C$4-'MCH-MCHI'!$E$4)/(LN(('MCH-MCHI'!$C$4-'MCH-MCHI'!$G$4)/('MCH-MCHI'!$E$4-'MCH-MCHI'!$G$4))))/49.8329)^Blad1!$G$61</f>
        <v>1720.5994267063265</v>
      </c>
      <c r="H66" s="32"/>
    </row>
    <row r="67" spans="2:16" x14ac:dyDescent="0.2">
      <c r="B67" s="3">
        <v>1500</v>
      </c>
      <c r="C67" s="16">
        <f>Blad1!B66*((('MCH-MCHI'!$C$4-'MCH-MCHI'!$E$4)/(LN(('MCH-MCHI'!$C$4-'MCH-MCHI'!$G$4)/('MCH-MCHI'!$E$4-'MCH-MCHI'!$G$4))))/49.8329)^Blad1!$C$61</f>
        <v>703.4997671554778</v>
      </c>
      <c r="D67" s="16">
        <f>Blad1!D66*((('MCH-MCHI'!$C$4-'MCH-MCHI'!$E$4)/(LN(('MCH-MCHI'!$C$4-'MCH-MCHI'!$G$4)/('MCH-MCHI'!$E$4-'MCH-MCHI'!$G$4))))/49.8329)^Blad1!$E$61</f>
        <v>1280.9995665725696</v>
      </c>
      <c r="E67" s="16">
        <f>Blad1!F66*((('MCH-MCHI'!$C$4-'MCH-MCHI'!$E$4)/(LN(('MCH-MCHI'!$C$4-'MCH-MCHI'!$G$4)/('MCH-MCHI'!$E$4-'MCH-MCHI'!$G$4))))/49.8329)^Blad1!$G$61</f>
        <v>1843.4993857567786</v>
      </c>
      <c r="H67" s="32"/>
    </row>
    <row r="68" spans="2:16" x14ac:dyDescent="0.2">
      <c r="B68" s="3">
        <v>1600</v>
      </c>
      <c r="C68" s="16">
        <f>Blad1!B67*((('MCH-MCHI'!$C$4-'MCH-MCHI'!$E$4)/(LN(('MCH-MCHI'!$C$4-'MCH-MCHI'!$G$4)/('MCH-MCHI'!$E$4-'MCH-MCHI'!$G$4))))/49.8329)^Blad1!$C$61</f>
        <v>750.39975163250961</v>
      </c>
      <c r="D68" s="16">
        <f>Blad1!D67*((('MCH-MCHI'!$C$4-'MCH-MCHI'!$E$4)/(LN(('MCH-MCHI'!$C$4-'MCH-MCHI'!$G$4)/('MCH-MCHI'!$E$4-'MCH-MCHI'!$G$4))))/49.8329)^Blad1!$E$61</f>
        <v>1366.3995376774078</v>
      </c>
      <c r="E68" s="16">
        <f>Blad1!F67*((('MCH-MCHI'!$C$4-'MCH-MCHI'!$E$4)/(LN(('MCH-MCHI'!$C$4-'MCH-MCHI'!$G$4)/('MCH-MCHI'!$E$4-'MCH-MCHI'!$G$4))))/49.8329)^Blad1!$G$61</f>
        <v>1966.3993448072306</v>
      </c>
    </row>
    <row r="69" spans="2:16" x14ac:dyDescent="0.2">
      <c r="B69" s="3">
        <v>1700</v>
      </c>
      <c r="C69" s="16">
        <f>Blad1!B68*((('MCH-MCHI'!$C$4-'MCH-MCHI'!$E$4)/(LN(('MCH-MCHI'!$C$4-'MCH-MCHI'!$G$4)/('MCH-MCHI'!$E$4-'MCH-MCHI'!$G$4))))/49.8329)^Blad1!$C$61</f>
        <v>797.29973610954141</v>
      </c>
      <c r="D69" s="16">
        <f>Blad1!D68*((('MCH-MCHI'!$C$4-'MCH-MCHI'!$E$4)/(LN(('MCH-MCHI'!$C$4-'MCH-MCHI'!$G$4)/('MCH-MCHI'!$E$4-'MCH-MCHI'!$G$4))))/49.8329)^Blad1!$E$61</f>
        <v>1451.7995087822455</v>
      </c>
      <c r="E69" s="16">
        <f>Blad1!F68*((('MCH-MCHI'!$C$4-'MCH-MCHI'!$E$4)/(LN(('MCH-MCHI'!$C$4-'MCH-MCHI'!$G$4)/('MCH-MCHI'!$E$4-'MCH-MCHI'!$G$4))))/49.8329)^Blad1!$G$61</f>
        <v>2089.2993038576824</v>
      </c>
    </row>
    <row r="70" spans="2:16" x14ac:dyDescent="0.2">
      <c r="B70" s="3">
        <v>1800</v>
      </c>
      <c r="C70" s="16">
        <f>Blad1!B69*((('MCH-MCHI'!$C$4-'MCH-MCHI'!$E$4)/(LN(('MCH-MCHI'!$C$4-'MCH-MCHI'!$G$4)/('MCH-MCHI'!$E$4-'MCH-MCHI'!$G$4))))/49.8329)^Blad1!$C$61</f>
        <v>844.19972058657333</v>
      </c>
      <c r="D70" s="16">
        <f>Blad1!D69*((('MCH-MCHI'!$C$4-'MCH-MCHI'!$E$4)/(LN(('MCH-MCHI'!$C$4-'MCH-MCHI'!$G$4)/('MCH-MCHI'!$E$4-'MCH-MCHI'!$G$4))))/49.8329)^Blad1!$E$61</f>
        <v>1537.1994798870837</v>
      </c>
      <c r="E70" s="16">
        <f>Blad1!F69*((('MCH-MCHI'!$C$4-'MCH-MCHI'!$E$4)/(LN(('MCH-MCHI'!$C$4-'MCH-MCHI'!$G$4)/('MCH-MCHI'!$E$4-'MCH-MCHI'!$G$4))))/49.8329)^Blad1!$G$61</f>
        <v>2212.1992629081342</v>
      </c>
    </row>
    <row r="71" spans="2:16" x14ac:dyDescent="0.2">
      <c r="B71" s="3">
        <v>2000</v>
      </c>
      <c r="C71" s="16">
        <f>Blad1!B70*((('MCH-MCHI'!$C$4-'MCH-MCHI'!$E$4)/(LN(('MCH-MCHI'!$C$4-'MCH-MCHI'!$G$4)/('MCH-MCHI'!$E$4-'MCH-MCHI'!$G$4))))/49.8329)^Blad1!$C$61</f>
        <v>937.99968954063706</v>
      </c>
      <c r="D71" s="16">
        <f>Blad1!D70*((('MCH-MCHI'!$C$4-'MCH-MCHI'!$E$4)/(LN(('MCH-MCHI'!$C$4-'MCH-MCHI'!$G$4)/('MCH-MCHI'!$E$4-'MCH-MCHI'!$G$4))))/49.8329)^Blad1!$E$61</f>
        <v>1707.9994220967596</v>
      </c>
      <c r="E71" s="16">
        <f>Blad1!F70*((('MCH-MCHI'!$C$4-'MCH-MCHI'!$E$4)/(LN(('MCH-MCHI'!$C$4-'MCH-MCHI'!$G$4)/('MCH-MCHI'!$E$4-'MCH-MCHI'!$G$4))))/49.8329)^Blad1!$G$61</f>
        <v>2457.9991810090382</v>
      </c>
    </row>
    <row r="72" spans="2:16" x14ac:dyDescent="0.2">
      <c r="B72" s="3">
        <v>2300</v>
      </c>
      <c r="C72" s="16">
        <f>Blad1!B71*((('MCH-MCHI'!$C$4-'MCH-MCHI'!$E$4)/(LN(('MCH-MCHI'!$C$4-'MCH-MCHI'!$G$4)/('MCH-MCHI'!$E$4-'MCH-MCHI'!$G$4))))/49.8329)^Blad1!$C$61</f>
        <v>1078.6996429717326</v>
      </c>
      <c r="D72" s="16">
        <f>Blad1!D71*((('MCH-MCHI'!$C$4-'MCH-MCHI'!$E$4)/(LN(('MCH-MCHI'!$C$4-'MCH-MCHI'!$G$4)/('MCH-MCHI'!$E$4-'MCH-MCHI'!$G$4))))/49.8329)^Blad1!$E$61</f>
        <v>1964.1993354112735</v>
      </c>
      <c r="E72" s="16">
        <f>Blad1!F71*((('MCH-MCHI'!$C$4-'MCH-MCHI'!$E$4)/(LN(('MCH-MCHI'!$C$4-'MCH-MCHI'!$G$4)/('MCH-MCHI'!$E$4-'MCH-MCHI'!$G$4))))/49.8329)^Blad1!$G$61</f>
        <v>2826.6990581603936</v>
      </c>
    </row>
    <row r="73" spans="2:16" x14ac:dyDescent="0.2">
      <c r="B73" s="3">
        <v>2600</v>
      </c>
      <c r="C73" s="16">
        <f>Blad1!B72*((('MCH-MCHI'!$C$4-'MCH-MCHI'!$E$4)/(LN(('MCH-MCHI'!$C$4-'MCH-MCHI'!$G$4)/('MCH-MCHI'!$E$4-'MCH-MCHI'!$G$4))))/49.8329)^Blad1!$C$61</f>
        <v>1219.3995964028284</v>
      </c>
      <c r="D73" s="16">
        <f>Blad1!D72*((('MCH-MCHI'!$C$4-'MCH-MCHI'!$E$4)/(LN(('MCH-MCHI'!$C$4-'MCH-MCHI'!$G$4)/('MCH-MCHI'!$E$4-'MCH-MCHI'!$G$4))))/49.8329)^Blad1!$E$61</f>
        <v>2220.3992487257874</v>
      </c>
      <c r="E73" s="16">
        <f>Blad1!F72*((('MCH-MCHI'!$C$4-'MCH-MCHI'!$E$4)/(LN(('MCH-MCHI'!$C$4-'MCH-MCHI'!$G$4)/('MCH-MCHI'!$E$4-'MCH-MCHI'!$G$4))))/49.8329)^Blad1!$G$61</f>
        <v>3195.3989353117495</v>
      </c>
    </row>
    <row r="74" spans="2:16" x14ac:dyDescent="0.2">
      <c r="B74" s="3">
        <v>3000</v>
      </c>
      <c r="C74" s="16">
        <f>Blad1!B73*((('MCH-MCHI'!$C$4-'MCH-MCHI'!$E$4)/(LN(('MCH-MCHI'!$C$4-'MCH-MCHI'!$G$4)/('MCH-MCHI'!$E$4-'MCH-MCHI'!$G$4))))/49.8329)^Blad1!$C$61</f>
        <v>1406.9995343109556</v>
      </c>
      <c r="D74" s="16">
        <f>Blad1!D73*((('MCH-MCHI'!$C$4-'MCH-MCHI'!$E$4)/(LN(('MCH-MCHI'!$C$4-'MCH-MCHI'!$G$4)/('MCH-MCHI'!$E$4-'MCH-MCHI'!$G$4))))/49.8329)^Blad1!$E$61</f>
        <v>2561.9991331451392</v>
      </c>
      <c r="E74" s="16">
        <f>Blad1!F73*((('MCH-MCHI'!$C$4-'MCH-MCHI'!$E$4)/(LN(('MCH-MCHI'!$C$4-'MCH-MCHI'!$G$4)/('MCH-MCHI'!$E$4-'MCH-MCHI'!$G$4))))/49.8329)^Blad1!$G$61</f>
        <v>3686.9987715135571</v>
      </c>
    </row>
    <row r="75" spans="2:16" x14ac:dyDescent="0.2">
      <c r="B75" s="24"/>
      <c r="C75" s="19"/>
      <c r="D75" s="19"/>
      <c r="E75" s="19"/>
    </row>
    <row r="76" spans="2:16" ht="30" hidden="1" customHeight="1" x14ac:dyDescent="0.2"/>
    <row r="77" spans="2:16" hidden="1" x14ac:dyDescent="0.2"/>
    <row r="78" spans="2:16" hidden="1" x14ac:dyDescent="0.2"/>
    <row r="79" spans="2:16" hidden="1" x14ac:dyDescent="0.2"/>
    <row r="80" spans="2:16" hidden="1" x14ac:dyDescent="0.2"/>
    <row r="81" spans="2:16" ht="20.100000000000001" customHeight="1" x14ac:dyDescent="0.35">
      <c r="B81" s="58" t="s">
        <v>15</v>
      </c>
      <c r="C81" s="59"/>
      <c r="D81" s="59"/>
      <c r="E81" s="59"/>
    </row>
    <row r="82" spans="2:16" ht="20.100000000000001" customHeight="1" x14ac:dyDescent="0.2">
      <c r="B82" s="12"/>
      <c r="C82" s="50" t="s">
        <v>18</v>
      </c>
      <c r="D82" s="50"/>
      <c r="E82" s="50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2:16" ht="20.100000000000001" customHeight="1" x14ac:dyDescent="0.2">
      <c r="B83" s="13" t="s">
        <v>17</v>
      </c>
      <c r="C83" s="14">
        <v>10</v>
      </c>
      <c r="D83" s="14">
        <v>20</v>
      </c>
      <c r="E83" s="14">
        <v>30</v>
      </c>
      <c r="G83" s="4"/>
      <c r="H83" s="41"/>
      <c r="I83" s="41"/>
      <c r="J83" s="41"/>
      <c r="K83" s="41"/>
      <c r="L83" s="41"/>
      <c r="M83" s="40"/>
      <c r="N83" s="40"/>
      <c r="O83" s="40"/>
      <c r="P83" s="4"/>
    </row>
    <row r="84" spans="2:16" x14ac:dyDescent="0.2">
      <c r="B84" s="2">
        <v>400</v>
      </c>
      <c r="C84" s="16">
        <f>Blad1!B78*((('MCH-MCHI'!$C$4-'MCH-MCHI'!$E$4)/(LN(('MCH-MCHI'!$C$4-'MCH-MCHI'!$G$4)/('MCH-MCHI'!$E$4-'MCH-MCHI'!$G$4))))/49.8329)^Blad1!$C$84</f>
        <v>239.99992000103055</v>
      </c>
      <c r="D84" s="16">
        <f>Blad1!D78*((('MCH-MCHI'!$C$4-'MCH-MCHI'!$E$4)/(LN(('MCH-MCHI'!$C$4-'MCH-MCHI'!$G$4)/('MCH-MCHI'!$E$4-'MCH-MCHI'!$G$4))))/49.8329)^Blad1!$E$84</f>
        <v>416.79985710734388</v>
      </c>
      <c r="E84" s="16">
        <f>Blad1!F78*((('MCH-MCHI'!$C$4-'MCH-MCHI'!$E$4)/(LN(('MCH-MCHI'!$C$4-'MCH-MCHI'!$G$4)/('MCH-MCHI'!$E$4-'MCH-MCHI'!$G$4))))/49.8329)^Blad1!$G$84</f>
        <v>590.39979497740353</v>
      </c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2:16" x14ac:dyDescent="0.2">
      <c r="B85" s="3">
        <v>500</v>
      </c>
      <c r="C85" s="16">
        <f>Blad1!B79*((('MCH-MCHI'!$C$4-'MCH-MCHI'!$E$4)/(LN(('MCH-MCHI'!$C$4-'MCH-MCHI'!$G$4)/('MCH-MCHI'!$E$4-'MCH-MCHI'!$G$4))))/49.8329)^Blad1!$C$84</f>
        <v>299.99990000128821</v>
      </c>
      <c r="D85" s="16">
        <f>Blad1!D79*((('MCH-MCHI'!$C$4-'MCH-MCHI'!$E$4)/(LN(('MCH-MCHI'!$C$4-'MCH-MCHI'!$G$4)/('MCH-MCHI'!$E$4-'MCH-MCHI'!$G$4))))/49.8329)^Blad1!$E$84</f>
        <v>520.99982138417988</v>
      </c>
      <c r="E85" s="16">
        <f>Blad1!F79*((('MCH-MCHI'!$C$4-'MCH-MCHI'!$E$4)/(LN(('MCH-MCHI'!$C$4-'MCH-MCHI'!$G$4)/('MCH-MCHI'!$E$4-'MCH-MCHI'!$G$4))))/49.8329)^Blad1!$G$84</f>
        <v>737.99974372175438</v>
      </c>
    </row>
    <row r="86" spans="2:16" x14ac:dyDescent="0.2">
      <c r="B86" s="3">
        <v>600</v>
      </c>
      <c r="C86" s="16">
        <f>Blad1!B80*((('MCH-MCHI'!$C$4-'MCH-MCHI'!$E$4)/(LN(('MCH-MCHI'!$C$4-'MCH-MCHI'!$G$4)/('MCH-MCHI'!$E$4-'MCH-MCHI'!$G$4))))/49.8329)^Blad1!$C$84</f>
        <v>359.99988000154582</v>
      </c>
      <c r="D86" s="16">
        <f>Blad1!D80*((('MCH-MCHI'!$C$4-'MCH-MCHI'!$E$4)/(LN(('MCH-MCHI'!$C$4-'MCH-MCHI'!$G$4)/('MCH-MCHI'!$E$4-'MCH-MCHI'!$G$4))))/49.8329)^Blad1!$E$84</f>
        <v>625.19978566101588</v>
      </c>
      <c r="E86" s="16">
        <f>Blad1!F80*((('MCH-MCHI'!$C$4-'MCH-MCHI'!$E$4)/(LN(('MCH-MCHI'!$C$4-'MCH-MCHI'!$G$4)/('MCH-MCHI'!$E$4-'MCH-MCHI'!$G$4))))/49.8329)^Blad1!$G$84</f>
        <v>885.59969246610535</v>
      </c>
    </row>
    <row r="87" spans="2:16" x14ac:dyDescent="0.2">
      <c r="B87" s="3">
        <v>700</v>
      </c>
      <c r="C87" s="16">
        <f>Blad1!B81*((('MCH-MCHI'!$C$4-'MCH-MCHI'!$E$4)/(LN(('MCH-MCHI'!$C$4-'MCH-MCHI'!$G$4)/('MCH-MCHI'!$E$4-'MCH-MCHI'!$G$4))))/49.8329)^Blad1!$C$84</f>
        <v>419.99986000180348</v>
      </c>
      <c r="D87" s="16">
        <f>Blad1!D81*((('MCH-MCHI'!$C$4-'MCH-MCHI'!$E$4)/(LN(('MCH-MCHI'!$C$4-'MCH-MCHI'!$G$4)/('MCH-MCHI'!$E$4-'MCH-MCHI'!$G$4))))/49.8329)^Blad1!$E$84</f>
        <v>729.39974993785177</v>
      </c>
      <c r="E87" s="16">
        <f>Blad1!F81*((('MCH-MCHI'!$C$4-'MCH-MCHI'!$E$4)/(LN(('MCH-MCHI'!$C$4-'MCH-MCHI'!$G$4)/('MCH-MCHI'!$E$4-'MCH-MCHI'!$G$4))))/49.8329)^Blad1!$G$84</f>
        <v>1033.1996412104563</v>
      </c>
    </row>
    <row r="88" spans="2:16" x14ac:dyDescent="0.2">
      <c r="B88" s="3">
        <v>800</v>
      </c>
      <c r="C88" s="16">
        <f>Blad1!B82*((('MCH-MCHI'!$C$4-'MCH-MCHI'!$E$4)/(LN(('MCH-MCHI'!$C$4-'MCH-MCHI'!$G$4)/('MCH-MCHI'!$E$4-'MCH-MCHI'!$G$4))))/49.8329)^Blad1!$C$84</f>
        <v>479.99984000206109</v>
      </c>
      <c r="D88" s="16">
        <f>Blad1!D82*((('MCH-MCHI'!$C$4-'MCH-MCHI'!$E$4)/(LN(('MCH-MCHI'!$C$4-'MCH-MCHI'!$G$4)/('MCH-MCHI'!$E$4-'MCH-MCHI'!$G$4))))/49.8329)^Blad1!$E$84</f>
        <v>833.59971421468776</v>
      </c>
      <c r="E88" s="16">
        <f>Blad1!F82*((('MCH-MCHI'!$C$4-'MCH-MCHI'!$E$4)/(LN(('MCH-MCHI'!$C$4-'MCH-MCHI'!$G$4)/('MCH-MCHI'!$E$4-'MCH-MCHI'!$G$4))))/49.8329)^Blad1!$G$84</f>
        <v>1180.7995899548071</v>
      </c>
    </row>
    <row r="89" spans="2:16" x14ac:dyDescent="0.2">
      <c r="B89" s="3">
        <v>900</v>
      </c>
      <c r="C89" s="16">
        <f>Blad1!B83*((('MCH-MCHI'!$C$4-'MCH-MCHI'!$E$4)/(LN(('MCH-MCHI'!$C$4-'MCH-MCHI'!$G$4)/('MCH-MCHI'!$E$4-'MCH-MCHI'!$G$4))))/49.8329)^Blad1!$C$84</f>
        <v>539.99982000231876</v>
      </c>
      <c r="D89" s="16">
        <f>Blad1!D83*((('MCH-MCHI'!$C$4-'MCH-MCHI'!$E$4)/(LN(('MCH-MCHI'!$C$4-'MCH-MCHI'!$G$4)/('MCH-MCHI'!$E$4-'MCH-MCHI'!$G$4))))/49.8329)^Blad1!$E$84</f>
        <v>937.79967849152365</v>
      </c>
      <c r="E89" s="16">
        <f>Blad1!F83*((('MCH-MCHI'!$C$4-'MCH-MCHI'!$E$4)/(LN(('MCH-MCHI'!$C$4-'MCH-MCHI'!$G$4)/('MCH-MCHI'!$E$4-'MCH-MCHI'!$G$4))))/49.8329)^Blad1!$G$84</f>
        <v>1328.399538699158</v>
      </c>
    </row>
    <row r="90" spans="2:16" s="8" customFormat="1" x14ac:dyDescent="0.2">
      <c r="B90" s="3">
        <v>1000</v>
      </c>
      <c r="C90" s="22">
        <f>Blad1!B84*((('MCH-MCHI'!$C$4-'MCH-MCHI'!$E$4)/(LN(('MCH-MCHI'!$C$4-'MCH-MCHI'!$G$4)/('MCH-MCHI'!$E$4-'MCH-MCHI'!$G$4))))/49.8329)^Blad1!$C$84</f>
        <v>599.99980000257642</v>
      </c>
      <c r="D90" s="22">
        <f>Blad1!D84*((('MCH-MCHI'!$C$4-'MCH-MCHI'!$E$4)/(LN(('MCH-MCHI'!$C$4-'MCH-MCHI'!$G$4)/('MCH-MCHI'!$E$4-'MCH-MCHI'!$G$4))))/49.8329)^Blad1!$E$84</f>
        <v>1041.9996427683598</v>
      </c>
      <c r="E90" s="22">
        <f>Blad1!F84*((('MCH-MCHI'!$C$4-'MCH-MCHI'!$E$4)/(LN(('MCH-MCHI'!$C$4-'MCH-MCHI'!$G$4)/('MCH-MCHI'!$E$4-'MCH-MCHI'!$G$4))))/49.8329)^Blad1!$G$84</f>
        <v>1475.9994874435088</v>
      </c>
      <c r="F90" s="28"/>
      <c r="H90" s="42"/>
    </row>
    <row r="91" spans="2:16" x14ac:dyDescent="0.2">
      <c r="B91" s="3">
        <v>1100</v>
      </c>
      <c r="C91" s="16">
        <f>Blad1!B85*((('MCH-MCHI'!$C$4-'MCH-MCHI'!$E$4)/(LN(('MCH-MCHI'!$C$4-'MCH-MCHI'!$G$4)/('MCH-MCHI'!$E$4-'MCH-MCHI'!$G$4))))/49.8329)^Blad1!$C$84</f>
        <v>659.99978000283397</v>
      </c>
      <c r="D91" s="16">
        <f>Blad1!D85*((('MCH-MCHI'!$C$4-'MCH-MCHI'!$E$4)/(LN(('MCH-MCHI'!$C$4-'MCH-MCHI'!$G$4)/('MCH-MCHI'!$E$4-'MCH-MCHI'!$G$4))))/49.8329)^Blad1!$E$84</f>
        <v>1146.1996070451958</v>
      </c>
      <c r="E91" s="16">
        <f>Blad1!F85*((('MCH-MCHI'!$C$4-'MCH-MCHI'!$E$4)/(LN(('MCH-MCHI'!$C$4-'MCH-MCHI'!$G$4)/('MCH-MCHI'!$E$4-'MCH-MCHI'!$G$4))))/49.8329)^Blad1!$G$84</f>
        <v>1623.5994361878597</v>
      </c>
      <c r="H91" s="32"/>
      <c r="L91" s="8"/>
      <c r="M91" s="8"/>
      <c r="N91" s="8"/>
      <c r="O91" s="8"/>
      <c r="P91" s="8"/>
    </row>
    <row r="92" spans="2:16" x14ac:dyDescent="0.2">
      <c r="B92" s="3">
        <v>1200</v>
      </c>
      <c r="C92" s="16">
        <f>Blad1!B86*((('MCH-MCHI'!$C$4-'MCH-MCHI'!$E$4)/(LN(('MCH-MCHI'!$C$4-'MCH-MCHI'!$G$4)/('MCH-MCHI'!$E$4-'MCH-MCHI'!$G$4))))/49.8329)^Blad1!$C$84</f>
        <v>719.99976000309164</v>
      </c>
      <c r="D92" s="16">
        <f>Blad1!D86*((('MCH-MCHI'!$C$4-'MCH-MCHI'!$E$4)/(LN(('MCH-MCHI'!$C$4-'MCH-MCHI'!$G$4)/('MCH-MCHI'!$E$4-'MCH-MCHI'!$G$4))))/49.8329)^Blad1!$E$84</f>
        <v>1250.3995713220318</v>
      </c>
      <c r="E92" s="16">
        <f>Blad1!F86*((('MCH-MCHI'!$C$4-'MCH-MCHI'!$E$4)/(LN(('MCH-MCHI'!$C$4-'MCH-MCHI'!$G$4)/('MCH-MCHI'!$E$4-'MCH-MCHI'!$G$4))))/49.8329)^Blad1!$G$84</f>
        <v>1771.1993849322107</v>
      </c>
      <c r="H92" s="32"/>
    </row>
    <row r="93" spans="2:16" x14ac:dyDescent="0.2">
      <c r="B93" s="3">
        <v>1300</v>
      </c>
      <c r="C93" s="16">
        <f>Blad1!B87*((('MCH-MCHI'!$C$4-'MCH-MCHI'!$E$4)/(LN(('MCH-MCHI'!$C$4-'MCH-MCHI'!$G$4)/('MCH-MCHI'!$E$4-'MCH-MCHI'!$G$4))))/49.8329)^Blad1!$C$84</f>
        <v>779.9997400033493</v>
      </c>
      <c r="D93" s="16">
        <f>Blad1!D87*((('MCH-MCHI'!$C$4-'MCH-MCHI'!$E$4)/(LN(('MCH-MCHI'!$C$4-'MCH-MCHI'!$G$4)/('MCH-MCHI'!$E$4-'MCH-MCHI'!$G$4))))/49.8329)^Blad1!$E$84</f>
        <v>1354.5995355988675</v>
      </c>
      <c r="E93" s="16">
        <f>Blad1!F87*((('MCH-MCHI'!$C$4-'MCH-MCHI'!$E$4)/(LN(('MCH-MCHI'!$C$4-'MCH-MCHI'!$G$4)/('MCH-MCHI'!$E$4-'MCH-MCHI'!$G$4))))/49.8329)^Blad1!$G$84</f>
        <v>1918.7993336765614</v>
      </c>
      <c r="H93" s="54"/>
      <c r="I93" s="55"/>
      <c r="J93" s="55"/>
      <c r="K93" s="55"/>
      <c r="L93" s="55"/>
      <c r="M93" s="55"/>
      <c r="N93" s="55"/>
      <c r="O93" s="55"/>
      <c r="P93" s="55"/>
    </row>
    <row r="94" spans="2:16" x14ac:dyDescent="0.2">
      <c r="B94" s="3">
        <v>1400</v>
      </c>
      <c r="C94" s="16">
        <f>Blad1!B88*((('MCH-MCHI'!$C$4-'MCH-MCHI'!$E$4)/(LN(('MCH-MCHI'!$C$4-'MCH-MCHI'!$G$4)/('MCH-MCHI'!$E$4-'MCH-MCHI'!$G$4))))/49.8329)^Blad1!$C$84</f>
        <v>839.99972000360697</v>
      </c>
      <c r="D94" s="16">
        <f>Blad1!D88*((('MCH-MCHI'!$C$4-'MCH-MCHI'!$E$4)/(LN(('MCH-MCHI'!$C$4-'MCH-MCHI'!$G$4)/('MCH-MCHI'!$E$4-'MCH-MCHI'!$G$4))))/49.8329)^Blad1!$E$84</f>
        <v>1458.7994998757035</v>
      </c>
      <c r="E94" s="16">
        <f>Blad1!F88*((('MCH-MCHI'!$C$4-'MCH-MCHI'!$E$4)/(LN(('MCH-MCHI'!$C$4-'MCH-MCHI'!$G$4)/('MCH-MCHI'!$E$4-'MCH-MCHI'!$G$4))))/49.8329)^Blad1!$G$84</f>
        <v>2066.3992824209126</v>
      </c>
      <c r="H94" s="32"/>
    </row>
    <row r="95" spans="2:16" x14ac:dyDescent="0.2">
      <c r="B95" s="3">
        <v>1500</v>
      </c>
      <c r="C95" s="16">
        <f>Blad1!B89*((('MCH-MCHI'!$C$4-'MCH-MCHI'!$E$4)/(LN(('MCH-MCHI'!$C$4-'MCH-MCHI'!$G$4)/('MCH-MCHI'!$E$4-'MCH-MCHI'!$G$4))))/49.8329)^Blad1!$C$84</f>
        <v>899.99970000386452</v>
      </c>
      <c r="D95" s="16">
        <f>Blad1!D89*((('MCH-MCHI'!$C$4-'MCH-MCHI'!$E$4)/(LN(('MCH-MCHI'!$C$4-'MCH-MCHI'!$G$4)/('MCH-MCHI'!$E$4-'MCH-MCHI'!$G$4))))/49.8329)^Blad1!$E$84</f>
        <v>1562.9994641525395</v>
      </c>
      <c r="E95" s="16">
        <f>Blad1!F89*((('MCH-MCHI'!$C$4-'MCH-MCHI'!$E$4)/(LN(('MCH-MCHI'!$C$4-'MCH-MCHI'!$G$4)/('MCH-MCHI'!$E$4-'MCH-MCHI'!$G$4))))/49.8329)^Blad1!$G$84</f>
        <v>2213.9992311652632</v>
      </c>
      <c r="H95" s="32"/>
    </row>
    <row r="96" spans="2:16" x14ac:dyDescent="0.2">
      <c r="B96" s="3">
        <v>1600</v>
      </c>
      <c r="C96" s="16">
        <f>Blad1!B90*((('MCH-MCHI'!$C$4-'MCH-MCHI'!$E$4)/(LN(('MCH-MCHI'!$C$4-'MCH-MCHI'!$G$4)/('MCH-MCHI'!$E$4-'MCH-MCHI'!$G$4))))/49.8329)^Blad1!$C$84</f>
        <v>959.99968000412218</v>
      </c>
      <c r="D96" s="16">
        <f>Blad1!D90*((('MCH-MCHI'!$C$4-'MCH-MCHI'!$E$4)/(LN(('MCH-MCHI'!$C$4-'MCH-MCHI'!$G$4)/('MCH-MCHI'!$E$4-'MCH-MCHI'!$G$4))))/49.8329)^Blad1!$E$84</f>
        <v>1667.1994284293755</v>
      </c>
      <c r="E96" s="16">
        <f>Blad1!F90*((('MCH-MCHI'!$C$4-'MCH-MCHI'!$E$4)/(LN(('MCH-MCHI'!$C$4-'MCH-MCHI'!$G$4)/('MCH-MCHI'!$E$4-'MCH-MCHI'!$G$4))))/49.8329)^Blad1!$G$84</f>
        <v>2361.5991799096141</v>
      </c>
    </row>
    <row r="97" spans="2:5" x14ac:dyDescent="0.2">
      <c r="B97" s="3">
        <v>1700</v>
      </c>
      <c r="C97" s="16">
        <f>Blad1!B91*((('MCH-MCHI'!$C$4-'MCH-MCHI'!$E$4)/(LN(('MCH-MCHI'!$C$4-'MCH-MCHI'!$G$4)/('MCH-MCHI'!$E$4-'MCH-MCHI'!$G$4))))/49.8329)^Blad1!$C$84</f>
        <v>1019.9996600043798</v>
      </c>
      <c r="D97" s="16">
        <f>Blad1!D91*((('MCH-MCHI'!$C$4-'MCH-MCHI'!$E$4)/(LN(('MCH-MCHI'!$C$4-'MCH-MCHI'!$G$4)/('MCH-MCHI'!$E$4-'MCH-MCHI'!$G$4))))/49.8329)^Blad1!$E$84</f>
        <v>1771.3993927062115</v>
      </c>
      <c r="E97" s="16">
        <f>Blad1!F91*((('MCH-MCHI'!$C$4-'MCH-MCHI'!$E$4)/(LN(('MCH-MCHI'!$C$4-'MCH-MCHI'!$G$4)/('MCH-MCHI'!$E$4-'MCH-MCHI'!$G$4))))/49.8329)^Blad1!$G$84</f>
        <v>2509.1991286539651</v>
      </c>
    </row>
    <row r="98" spans="2:5" x14ac:dyDescent="0.2">
      <c r="B98" s="3">
        <v>1800</v>
      </c>
      <c r="C98" s="16">
        <f>Blad1!B92*((('MCH-MCHI'!$C$4-'MCH-MCHI'!$E$4)/(LN(('MCH-MCHI'!$C$4-'MCH-MCHI'!$G$4)/('MCH-MCHI'!$E$4-'MCH-MCHI'!$G$4))))/49.8329)^Blad1!$C$84</f>
        <v>1079.9996400046375</v>
      </c>
      <c r="D98" s="16">
        <f>Blad1!D92*((('MCH-MCHI'!$C$4-'MCH-MCHI'!$E$4)/(LN(('MCH-MCHI'!$C$4-'MCH-MCHI'!$G$4)/('MCH-MCHI'!$E$4-'MCH-MCHI'!$G$4))))/49.8329)^Blad1!$E$84</f>
        <v>1875.5993569830473</v>
      </c>
      <c r="E98" s="16">
        <f>Blad1!F92*((('MCH-MCHI'!$C$4-'MCH-MCHI'!$E$4)/(LN(('MCH-MCHI'!$C$4-'MCH-MCHI'!$G$4)/('MCH-MCHI'!$E$4-'MCH-MCHI'!$G$4))))/49.8329)^Blad1!$G$84</f>
        <v>2656.7990773983161</v>
      </c>
    </row>
    <row r="99" spans="2:5" x14ac:dyDescent="0.2">
      <c r="B99" s="3">
        <v>2000</v>
      </c>
      <c r="C99" s="16">
        <f>Blad1!B93*((('MCH-MCHI'!$C$4-'MCH-MCHI'!$E$4)/(LN(('MCH-MCHI'!$C$4-'MCH-MCHI'!$G$4)/('MCH-MCHI'!$E$4-'MCH-MCHI'!$G$4))))/49.8329)^Blad1!$C$84</f>
        <v>1199.9996000051528</v>
      </c>
      <c r="D99" s="16">
        <f>Blad1!D93*((('MCH-MCHI'!$C$4-'MCH-MCHI'!$E$4)/(LN(('MCH-MCHI'!$C$4-'MCH-MCHI'!$G$4)/('MCH-MCHI'!$E$4-'MCH-MCHI'!$G$4))))/49.8329)^Blad1!$E$84</f>
        <v>2083.9992855367195</v>
      </c>
      <c r="E99" s="16">
        <f>Blad1!F93*((('MCH-MCHI'!$C$4-'MCH-MCHI'!$E$4)/(LN(('MCH-MCHI'!$C$4-'MCH-MCHI'!$G$4)/('MCH-MCHI'!$E$4-'MCH-MCHI'!$G$4))))/49.8329)^Blad1!$G$84</f>
        <v>2951.9989748870175</v>
      </c>
    </row>
    <row r="100" spans="2:5" x14ac:dyDescent="0.2">
      <c r="B100" s="3">
        <v>2300</v>
      </c>
      <c r="C100" s="16">
        <f>Blad1!B94*((('MCH-MCHI'!$C$4-'MCH-MCHI'!$E$4)/(LN(('MCH-MCHI'!$C$4-'MCH-MCHI'!$G$4)/('MCH-MCHI'!$E$4-'MCH-MCHI'!$G$4))))/49.8329)^Blad1!$C$84</f>
        <v>1379.9995400059256</v>
      </c>
      <c r="D100" s="16">
        <f>Blad1!D94*((('MCH-MCHI'!$C$4-'MCH-MCHI'!$E$4)/(LN(('MCH-MCHI'!$C$4-'MCH-MCHI'!$G$4)/('MCH-MCHI'!$E$4-'MCH-MCHI'!$G$4))))/49.8329)^Blad1!$E$84</f>
        <v>2396.5991783672271</v>
      </c>
      <c r="E100" s="16">
        <f>Blad1!F94*((('MCH-MCHI'!$C$4-'MCH-MCHI'!$E$4)/(LN(('MCH-MCHI'!$C$4-'MCH-MCHI'!$G$4)/('MCH-MCHI'!$E$4-'MCH-MCHI'!$G$4))))/49.8329)^Blad1!$G$84</f>
        <v>3394.7988211200704</v>
      </c>
    </row>
    <row r="101" spans="2:5" x14ac:dyDescent="0.2">
      <c r="B101" s="3">
        <v>2600</v>
      </c>
      <c r="C101" s="16">
        <f>Blad1!B95*((('MCH-MCHI'!$C$4-'MCH-MCHI'!$E$4)/(LN(('MCH-MCHI'!$C$4-'MCH-MCHI'!$G$4)/('MCH-MCHI'!$E$4-'MCH-MCHI'!$G$4))))/49.8329)^Blad1!$C$84</f>
        <v>1559.9994800066986</v>
      </c>
      <c r="D101" s="16">
        <f>Blad1!D95*((('MCH-MCHI'!$C$4-'MCH-MCHI'!$E$4)/(LN(('MCH-MCHI'!$C$4-'MCH-MCHI'!$G$4)/('MCH-MCHI'!$E$4-'MCH-MCHI'!$G$4))))/49.8329)^Blad1!$E$84</f>
        <v>2709.1990711977351</v>
      </c>
      <c r="E101" s="16">
        <f>Blad1!F95*((('MCH-MCHI'!$C$4-'MCH-MCHI'!$E$4)/(LN(('MCH-MCHI'!$C$4-'MCH-MCHI'!$G$4)/('MCH-MCHI'!$E$4-'MCH-MCHI'!$G$4))))/49.8329)^Blad1!$G$84</f>
        <v>3837.5986673531229</v>
      </c>
    </row>
    <row r="102" spans="2:5" x14ac:dyDescent="0.2">
      <c r="B102" s="3">
        <v>3000</v>
      </c>
      <c r="C102" s="16">
        <f>Blad1!B96*((('MCH-MCHI'!$C$4-'MCH-MCHI'!$E$4)/(LN(('MCH-MCHI'!$C$4-'MCH-MCHI'!$G$4)/('MCH-MCHI'!$E$4-'MCH-MCHI'!$G$4))))/49.8329)^Blad1!$C$84</f>
        <v>1799.999400007729</v>
      </c>
      <c r="D102" s="16">
        <f>Blad1!D96*((('MCH-MCHI'!$C$4-'MCH-MCHI'!$E$4)/(LN(('MCH-MCHI'!$C$4-'MCH-MCHI'!$G$4)/('MCH-MCHI'!$E$4-'MCH-MCHI'!$G$4))))/49.8329)^Blad1!$E$84</f>
        <v>3125.9989283050791</v>
      </c>
      <c r="E102" s="16">
        <f>Blad1!F96*((('MCH-MCHI'!$C$4-'MCH-MCHI'!$E$4)/(LN(('MCH-MCHI'!$C$4-'MCH-MCHI'!$G$4)/('MCH-MCHI'!$E$4-'MCH-MCHI'!$G$4))))/49.8329)^Blad1!$G$84</f>
        <v>4427.9984623305263</v>
      </c>
    </row>
    <row r="103" spans="2:5" ht="19.5" x14ac:dyDescent="0.35">
      <c r="B103" s="53"/>
      <c r="C103" s="53"/>
      <c r="D103" s="53"/>
      <c r="E103" s="53"/>
    </row>
    <row r="104" spans="2:5" ht="20.100000000000001" customHeight="1" x14ac:dyDescent="0.35">
      <c r="B104" s="58" t="s">
        <v>16</v>
      </c>
      <c r="C104" s="59"/>
      <c r="D104" s="59"/>
      <c r="E104" s="59"/>
    </row>
    <row r="105" spans="2:5" ht="20.100000000000001" customHeight="1" x14ac:dyDescent="0.2">
      <c r="B105" s="12"/>
      <c r="C105" s="50" t="s">
        <v>18</v>
      </c>
      <c r="D105" s="50"/>
      <c r="E105" s="50"/>
    </row>
    <row r="106" spans="2:5" ht="20.100000000000001" customHeight="1" x14ac:dyDescent="0.2">
      <c r="B106" s="13" t="s">
        <v>17</v>
      </c>
      <c r="C106" s="44">
        <v>10</v>
      </c>
      <c r="D106" s="44">
        <v>20</v>
      </c>
      <c r="E106" s="44">
        <v>30</v>
      </c>
    </row>
    <row r="107" spans="2:5" x14ac:dyDescent="0.2">
      <c r="B107" s="2">
        <v>400</v>
      </c>
      <c r="C107" s="16">
        <f>Blad1!B101*((('MCH-MCHI'!$C$4-'MCH-MCHI'!$E$4)/(LN(('MCH-MCHI'!$C$4-'MCH-MCHI'!$G$4)/('MCH-MCHI'!$E$4-'MCH-MCHI'!$G$4))))/49.8329)^Blad1!$C$84</f>
        <v>300.79989973462494</v>
      </c>
      <c r="D107" s="16">
        <f>Blad1!D101*((('MCH-MCHI'!$C$4-'MCH-MCHI'!$E$4)/(LN(('MCH-MCHI'!$C$4-'MCH-MCHI'!$G$4)/('MCH-MCHI'!$E$4-'MCH-MCHI'!$G$4))))/49.8329)^Blad1!$E$84</f>
        <v>493.19983091492799</v>
      </c>
      <c r="E107" s="16">
        <f>Blad1!F101*((('MCH-MCHI'!$C$4-'MCH-MCHI'!$E$4)/(LN(('MCH-MCHI'!$C$4-'MCH-MCHI'!$G$4)/('MCH-MCHI'!$E$4-'MCH-MCHI'!$G$4))))/49.8329)^Blad1!$G$84</f>
        <v>739.99974302723342</v>
      </c>
    </row>
    <row r="108" spans="2:5" x14ac:dyDescent="0.2">
      <c r="B108" s="3">
        <v>500</v>
      </c>
      <c r="C108" s="16">
        <f>Blad1!B102*((('MCH-MCHI'!$C$4-'MCH-MCHI'!$E$4)/(LN(('MCH-MCHI'!$C$4-'MCH-MCHI'!$G$4)/('MCH-MCHI'!$E$4-'MCH-MCHI'!$G$4))))/49.8329)^Blad1!$C$84</f>
        <v>375.99987466828122</v>
      </c>
      <c r="D108" s="16">
        <f>Blad1!D102*((('MCH-MCHI'!$C$4-'MCH-MCHI'!$E$4)/(LN(('MCH-MCHI'!$C$4-'MCH-MCHI'!$G$4)/('MCH-MCHI'!$E$4-'MCH-MCHI'!$G$4))))/49.8329)^Blad1!$E$84</f>
        <v>616.49978864366005</v>
      </c>
      <c r="E108" s="16">
        <f>Blad1!F102*((('MCH-MCHI'!$C$4-'MCH-MCHI'!$E$4)/(LN(('MCH-MCHI'!$C$4-'MCH-MCHI'!$G$4)/('MCH-MCHI'!$E$4-'MCH-MCHI'!$G$4))))/49.8329)^Blad1!$G$84</f>
        <v>924.99967878404175</v>
      </c>
    </row>
    <row r="109" spans="2:5" x14ac:dyDescent="0.2">
      <c r="B109" s="3">
        <v>600</v>
      </c>
      <c r="C109" s="16">
        <f>Blad1!B103*((('MCH-MCHI'!$C$4-'MCH-MCHI'!$E$4)/(LN(('MCH-MCHI'!$C$4-'MCH-MCHI'!$G$4)/('MCH-MCHI'!$E$4-'MCH-MCHI'!$G$4))))/49.8329)^Blad1!$C$84</f>
        <v>451.19984960193744</v>
      </c>
      <c r="D109" s="16">
        <f>Blad1!D103*((('MCH-MCHI'!$C$4-'MCH-MCHI'!$E$4)/(LN(('MCH-MCHI'!$C$4-'MCH-MCHI'!$G$4)/('MCH-MCHI'!$E$4-'MCH-MCHI'!$G$4))))/49.8329)^Blad1!$E$84</f>
        <v>739.79974637239195</v>
      </c>
      <c r="E109" s="16">
        <f>Blad1!F103*((('MCH-MCHI'!$C$4-'MCH-MCHI'!$E$4)/(LN(('MCH-MCHI'!$C$4-'MCH-MCHI'!$G$4)/('MCH-MCHI'!$E$4-'MCH-MCHI'!$G$4))))/49.8329)^Blad1!$G$84</f>
        <v>1109.9996145408502</v>
      </c>
    </row>
    <row r="110" spans="2:5" x14ac:dyDescent="0.2">
      <c r="B110" s="3">
        <v>700</v>
      </c>
      <c r="C110" s="16">
        <f>Blad1!B104*((('MCH-MCHI'!$C$4-'MCH-MCHI'!$E$4)/(LN(('MCH-MCHI'!$C$4-'MCH-MCHI'!$G$4)/('MCH-MCHI'!$E$4-'MCH-MCHI'!$G$4))))/49.8329)^Blad1!$C$84</f>
        <v>526.39982453559367</v>
      </c>
      <c r="D110" s="16">
        <f>Blad1!D104*((('MCH-MCHI'!$C$4-'MCH-MCHI'!$E$4)/(LN(('MCH-MCHI'!$C$4-'MCH-MCHI'!$G$4)/('MCH-MCHI'!$E$4-'MCH-MCHI'!$G$4))))/49.8329)^Blad1!$E$84</f>
        <v>863.09970410112408</v>
      </c>
      <c r="E110" s="16">
        <f>Blad1!F104*((('MCH-MCHI'!$C$4-'MCH-MCHI'!$E$4)/(LN(('MCH-MCHI'!$C$4-'MCH-MCHI'!$G$4)/('MCH-MCHI'!$E$4-'MCH-MCHI'!$G$4))))/49.8329)^Blad1!$G$84</f>
        <v>1294.9995502976585</v>
      </c>
    </row>
    <row r="111" spans="2:5" x14ac:dyDescent="0.2">
      <c r="B111" s="3">
        <v>800</v>
      </c>
      <c r="C111" s="16">
        <f>Blad1!B105*((('MCH-MCHI'!$C$4-'MCH-MCHI'!$E$4)/(LN(('MCH-MCHI'!$C$4-'MCH-MCHI'!$G$4)/('MCH-MCHI'!$E$4-'MCH-MCHI'!$G$4))))/49.8329)^Blad1!$C$84</f>
        <v>601.59979946924989</v>
      </c>
      <c r="D111" s="16">
        <f>Blad1!D105*((('MCH-MCHI'!$C$4-'MCH-MCHI'!$E$4)/(LN(('MCH-MCHI'!$C$4-'MCH-MCHI'!$G$4)/('MCH-MCHI'!$E$4-'MCH-MCHI'!$G$4))))/49.8329)^Blad1!$E$84</f>
        <v>986.39966182985597</v>
      </c>
      <c r="E111" s="16">
        <f>Blad1!F105*((('MCH-MCHI'!$C$4-'MCH-MCHI'!$E$4)/(LN(('MCH-MCHI'!$C$4-'MCH-MCHI'!$G$4)/('MCH-MCHI'!$E$4-'MCH-MCHI'!$G$4))))/49.8329)^Blad1!$G$84</f>
        <v>1479.9994860544668</v>
      </c>
    </row>
    <row r="112" spans="2:5" x14ac:dyDescent="0.2">
      <c r="B112" s="3">
        <v>900</v>
      </c>
      <c r="C112" s="16">
        <f>Blad1!B106*((('MCH-MCHI'!$C$4-'MCH-MCHI'!$E$4)/(LN(('MCH-MCHI'!$C$4-'MCH-MCHI'!$G$4)/('MCH-MCHI'!$E$4-'MCH-MCHI'!$G$4))))/49.8329)^Blad1!$C$84</f>
        <v>676.79977440290611</v>
      </c>
      <c r="D112" s="16">
        <f>Blad1!D106*((('MCH-MCHI'!$C$4-'MCH-MCHI'!$E$4)/(LN(('MCH-MCHI'!$C$4-'MCH-MCHI'!$G$4)/('MCH-MCHI'!$E$4-'MCH-MCHI'!$G$4))))/49.8329)^Blad1!$E$84</f>
        <v>1109.699619558588</v>
      </c>
      <c r="E112" s="16">
        <f>Blad1!F106*((('MCH-MCHI'!$C$4-'MCH-MCHI'!$E$4)/(LN(('MCH-MCHI'!$C$4-'MCH-MCHI'!$G$4)/('MCH-MCHI'!$E$4-'MCH-MCHI'!$G$4))))/49.8329)^Blad1!$G$84</f>
        <v>1664.9994218112752</v>
      </c>
    </row>
    <row r="113" spans="2:12" x14ac:dyDescent="0.2">
      <c r="B113" s="3">
        <v>1000</v>
      </c>
      <c r="C113" s="16">
        <f>Blad1!B107*((('MCH-MCHI'!$C$4-'MCH-MCHI'!$E$4)/(LN(('MCH-MCHI'!$C$4-'MCH-MCHI'!$G$4)/('MCH-MCHI'!$E$4-'MCH-MCHI'!$G$4))))/49.8329)^Blad1!$C$84</f>
        <v>751.99974933656245</v>
      </c>
      <c r="D113" s="16">
        <f>Blad1!D107*((('MCH-MCHI'!$C$4-'MCH-MCHI'!$E$4)/(LN(('MCH-MCHI'!$C$4-'MCH-MCHI'!$G$4)/('MCH-MCHI'!$E$4-'MCH-MCHI'!$G$4))))/49.8329)^Blad1!$E$84</f>
        <v>1232.9995772873201</v>
      </c>
      <c r="E113" s="16">
        <f>Blad1!F107*((('MCH-MCHI'!$C$4-'MCH-MCHI'!$E$4)/(LN(('MCH-MCHI'!$C$4-'MCH-MCHI'!$G$4)/('MCH-MCHI'!$E$4-'MCH-MCHI'!$G$4))))/49.8329)^Blad1!$G$84</f>
        <v>1849.9993575680835</v>
      </c>
    </row>
    <row r="114" spans="2:12" x14ac:dyDescent="0.2">
      <c r="B114" s="3">
        <v>1100</v>
      </c>
      <c r="C114" s="16">
        <f>Blad1!B108*((('MCH-MCHI'!$C$4-'MCH-MCHI'!$E$4)/(LN(('MCH-MCHI'!$C$4-'MCH-MCHI'!$G$4)/('MCH-MCHI'!$E$4-'MCH-MCHI'!$G$4))))/49.8329)^Blad1!$C$84</f>
        <v>827.19972427021867</v>
      </c>
      <c r="D114" s="16">
        <f>Blad1!D108*((('MCH-MCHI'!$C$4-'MCH-MCHI'!$E$4)/(LN(('MCH-MCHI'!$C$4-'MCH-MCHI'!$G$4)/('MCH-MCHI'!$E$4-'MCH-MCHI'!$G$4))))/49.8329)^Blad1!$E$84</f>
        <v>1356.299535016052</v>
      </c>
      <c r="E114" s="16">
        <f>Blad1!F108*((('MCH-MCHI'!$C$4-'MCH-MCHI'!$E$4)/(LN(('MCH-MCHI'!$C$4-'MCH-MCHI'!$G$4)/('MCH-MCHI'!$E$4-'MCH-MCHI'!$G$4))))/49.8329)^Blad1!$G$84</f>
        <v>2034.9992933248921</v>
      </c>
      <c r="H114" s="1"/>
      <c r="I114" s="1"/>
      <c r="J114" s="1"/>
      <c r="K114" s="1"/>
      <c r="L114" s="1"/>
    </row>
    <row r="115" spans="2:12" x14ac:dyDescent="0.2">
      <c r="B115" s="3">
        <v>1200</v>
      </c>
      <c r="C115" s="16">
        <f>Blad1!B109*((('MCH-MCHI'!$C$4-'MCH-MCHI'!$E$4)/(LN(('MCH-MCHI'!$C$4-'MCH-MCHI'!$G$4)/('MCH-MCHI'!$E$4-'MCH-MCHI'!$G$4))))/49.8329)^Blad1!$C$84</f>
        <v>902.39969920387489</v>
      </c>
      <c r="D115" s="16">
        <f>Blad1!D109*((('MCH-MCHI'!$C$4-'MCH-MCHI'!$E$4)/(LN(('MCH-MCHI'!$C$4-'MCH-MCHI'!$G$4)/('MCH-MCHI'!$E$4-'MCH-MCHI'!$G$4))))/49.8329)^Blad1!$E$84</f>
        <v>1479.5994927447839</v>
      </c>
      <c r="E115" s="16">
        <f>Blad1!F109*((('MCH-MCHI'!$C$4-'MCH-MCHI'!$E$4)/(LN(('MCH-MCHI'!$C$4-'MCH-MCHI'!$G$4)/('MCH-MCHI'!$E$4-'MCH-MCHI'!$G$4))))/49.8329)^Blad1!$G$84</f>
        <v>2219.9992290817004</v>
      </c>
    </row>
    <row r="116" spans="2:12" x14ac:dyDescent="0.2">
      <c r="B116" s="3">
        <v>1300</v>
      </c>
      <c r="C116" s="16">
        <f>Blad1!B110*((('MCH-MCHI'!$C$4-'MCH-MCHI'!$E$4)/(LN(('MCH-MCHI'!$C$4-'MCH-MCHI'!$G$4)/('MCH-MCHI'!$E$4-'MCH-MCHI'!$G$4))))/49.8329)^Blad1!$C$84</f>
        <v>977.59967413753111</v>
      </c>
      <c r="D116" s="16">
        <f>Blad1!D110*((('MCH-MCHI'!$C$4-'MCH-MCHI'!$E$4)/(LN(('MCH-MCHI'!$C$4-'MCH-MCHI'!$G$4)/('MCH-MCHI'!$E$4-'MCH-MCHI'!$G$4))))/49.8329)^Blad1!$E$84</f>
        <v>1602.8994504735163</v>
      </c>
      <c r="E116" s="16">
        <f>Blad1!F110*((('MCH-MCHI'!$C$4-'MCH-MCHI'!$E$4)/(LN(('MCH-MCHI'!$C$4-'MCH-MCHI'!$G$4)/('MCH-MCHI'!$E$4-'MCH-MCHI'!$G$4))))/49.8329)^Blad1!$G$84</f>
        <v>2404.9991648385085</v>
      </c>
    </row>
    <row r="117" spans="2:12" x14ac:dyDescent="0.2">
      <c r="B117" s="3">
        <v>1400</v>
      </c>
      <c r="C117" s="16">
        <f>Blad1!B111*((('MCH-MCHI'!$C$4-'MCH-MCHI'!$E$4)/(LN(('MCH-MCHI'!$C$4-'MCH-MCHI'!$G$4)/('MCH-MCHI'!$E$4-'MCH-MCHI'!$G$4))))/49.8329)^Blad1!$C$84</f>
        <v>1052.7996490711873</v>
      </c>
      <c r="D117" s="16">
        <f>Blad1!D111*((('MCH-MCHI'!$C$4-'MCH-MCHI'!$E$4)/(LN(('MCH-MCHI'!$C$4-'MCH-MCHI'!$G$4)/('MCH-MCHI'!$E$4-'MCH-MCHI'!$G$4))))/49.8329)^Blad1!$E$84</f>
        <v>1726.1994082022482</v>
      </c>
      <c r="E117" s="16">
        <f>Blad1!F111*((('MCH-MCHI'!$C$4-'MCH-MCHI'!$E$4)/(LN(('MCH-MCHI'!$C$4-'MCH-MCHI'!$G$4)/('MCH-MCHI'!$E$4-'MCH-MCHI'!$G$4))))/49.8329)^Blad1!$G$84</f>
        <v>2589.999100595317</v>
      </c>
    </row>
    <row r="118" spans="2:12" x14ac:dyDescent="0.2">
      <c r="B118" s="3">
        <v>1500</v>
      </c>
      <c r="C118" s="16">
        <f>Blad1!B112*((('MCH-MCHI'!$C$4-'MCH-MCHI'!$E$4)/(LN(('MCH-MCHI'!$C$4-'MCH-MCHI'!$G$4)/('MCH-MCHI'!$E$4-'MCH-MCHI'!$G$4))))/49.8329)^Blad1!$C$84</f>
        <v>1127.9996240048436</v>
      </c>
      <c r="D118" s="16">
        <f>Blad1!D112*((('MCH-MCHI'!$C$4-'MCH-MCHI'!$E$4)/(LN(('MCH-MCHI'!$C$4-'MCH-MCHI'!$G$4)/('MCH-MCHI'!$E$4-'MCH-MCHI'!$G$4))))/49.8329)^Blad1!$E$84</f>
        <v>1849.49936593098</v>
      </c>
      <c r="E118" s="16">
        <f>Blad1!F112*((('MCH-MCHI'!$C$4-'MCH-MCHI'!$E$4)/(LN(('MCH-MCHI'!$C$4-'MCH-MCHI'!$G$4)/('MCH-MCHI'!$E$4-'MCH-MCHI'!$G$4))))/49.8329)^Blad1!$G$84</f>
        <v>2774.9990363521256</v>
      </c>
    </row>
    <row r="119" spans="2:12" x14ac:dyDescent="0.2">
      <c r="B119" s="3">
        <v>1600</v>
      </c>
      <c r="C119" s="16">
        <f>Blad1!B113*((('MCH-MCHI'!$C$4-'MCH-MCHI'!$E$4)/(LN(('MCH-MCHI'!$C$4-'MCH-MCHI'!$G$4)/('MCH-MCHI'!$E$4-'MCH-MCHI'!$G$4))))/49.8329)^Blad1!$C$84</f>
        <v>1203.1995989384998</v>
      </c>
      <c r="D119" s="16">
        <f>Blad1!D113*((('MCH-MCHI'!$C$4-'MCH-MCHI'!$E$4)/(LN(('MCH-MCHI'!$C$4-'MCH-MCHI'!$G$4)/('MCH-MCHI'!$E$4-'MCH-MCHI'!$G$4))))/49.8329)^Blad1!$E$84</f>
        <v>1972.7993236597119</v>
      </c>
      <c r="E119" s="16">
        <f>Blad1!F113*((('MCH-MCHI'!$C$4-'MCH-MCHI'!$E$4)/(LN(('MCH-MCHI'!$C$4-'MCH-MCHI'!$G$4)/('MCH-MCHI'!$E$4-'MCH-MCHI'!$G$4))))/49.8329)^Blad1!$G$84</f>
        <v>2959.9989721089337</v>
      </c>
    </row>
    <row r="120" spans="2:12" x14ac:dyDescent="0.2">
      <c r="B120" s="3">
        <v>1700</v>
      </c>
      <c r="C120" s="16">
        <f>Blad1!B114*((('MCH-MCHI'!$C$4-'MCH-MCHI'!$E$4)/(LN(('MCH-MCHI'!$C$4-'MCH-MCHI'!$G$4)/('MCH-MCHI'!$E$4-'MCH-MCHI'!$G$4))))/49.8329)^Blad1!$C$84</f>
        <v>1278.3995738721562</v>
      </c>
      <c r="D120" s="16">
        <f>Blad1!D114*((('MCH-MCHI'!$C$4-'MCH-MCHI'!$E$4)/(LN(('MCH-MCHI'!$C$4-'MCH-MCHI'!$G$4)/('MCH-MCHI'!$E$4-'MCH-MCHI'!$G$4))))/49.8329)^Blad1!$E$84</f>
        <v>2096.0992813884441</v>
      </c>
      <c r="E120" s="16">
        <f>Blad1!F114*((('MCH-MCHI'!$C$4-'MCH-MCHI'!$E$4)/(LN(('MCH-MCHI'!$C$4-'MCH-MCHI'!$G$4)/('MCH-MCHI'!$E$4-'MCH-MCHI'!$G$4))))/49.8329)^Blad1!$G$84</f>
        <v>3144.9989078657422</v>
      </c>
    </row>
    <row r="121" spans="2:12" x14ac:dyDescent="0.2">
      <c r="B121" s="3">
        <v>1800</v>
      </c>
      <c r="C121" s="16">
        <f>Blad1!B115*((('MCH-MCHI'!$C$4-'MCH-MCHI'!$E$4)/(LN(('MCH-MCHI'!$C$4-'MCH-MCHI'!$G$4)/('MCH-MCHI'!$E$4-'MCH-MCHI'!$G$4))))/49.8329)^Blad1!$C$84</f>
        <v>1353.5995488058122</v>
      </c>
      <c r="D121" s="16">
        <f>Blad1!D115*((('MCH-MCHI'!$C$4-'MCH-MCHI'!$E$4)/(LN(('MCH-MCHI'!$C$4-'MCH-MCHI'!$G$4)/('MCH-MCHI'!$E$4-'MCH-MCHI'!$G$4))))/49.8329)^Blad1!$E$84</f>
        <v>2219.399239117176</v>
      </c>
      <c r="E121" s="16">
        <f>Blad1!F115*((('MCH-MCHI'!$C$4-'MCH-MCHI'!$E$4)/(LN(('MCH-MCHI'!$C$4-'MCH-MCHI'!$G$4)/('MCH-MCHI'!$E$4-'MCH-MCHI'!$G$4))))/49.8329)^Blad1!$G$84</f>
        <v>3329.9988436225503</v>
      </c>
    </row>
    <row r="122" spans="2:12" x14ac:dyDescent="0.2">
      <c r="B122" s="3">
        <v>2000</v>
      </c>
      <c r="C122" s="16">
        <f>Blad1!B116*((('MCH-MCHI'!$C$4-'MCH-MCHI'!$E$4)/(LN(('MCH-MCHI'!$C$4-'MCH-MCHI'!$G$4)/('MCH-MCHI'!$E$4-'MCH-MCHI'!$G$4))))/49.8329)^Blad1!$C$84</f>
        <v>1503.9994986731249</v>
      </c>
      <c r="D122" s="16">
        <f>Blad1!D116*((('MCH-MCHI'!$C$4-'MCH-MCHI'!$E$4)/(LN(('MCH-MCHI'!$C$4-'MCH-MCHI'!$G$4)/('MCH-MCHI'!$E$4-'MCH-MCHI'!$G$4))))/49.8329)^Blad1!$E$84</f>
        <v>2465.9991545746402</v>
      </c>
      <c r="E122" s="16">
        <f>Blad1!F116*((('MCH-MCHI'!$C$4-'MCH-MCHI'!$E$4)/(LN(('MCH-MCHI'!$C$4-'MCH-MCHI'!$G$4)/('MCH-MCHI'!$E$4-'MCH-MCHI'!$G$4))))/49.8329)^Blad1!$G$84</f>
        <v>3699.998715136167</v>
      </c>
    </row>
    <row r="123" spans="2:12" x14ac:dyDescent="0.2">
      <c r="B123" s="3">
        <v>2300</v>
      </c>
      <c r="C123" s="16">
        <f>Blad1!B117*((('MCH-MCHI'!$C$4-'MCH-MCHI'!$E$4)/(LN(('MCH-MCHI'!$C$4-'MCH-MCHI'!$G$4)/('MCH-MCHI'!$E$4-'MCH-MCHI'!$G$4))))/49.8329)^Blad1!$C$84</f>
        <v>1729.5994234740933</v>
      </c>
      <c r="D123" s="16">
        <f>Blad1!D117*((('MCH-MCHI'!$C$4-'MCH-MCHI'!$E$4)/(LN(('MCH-MCHI'!$C$4-'MCH-MCHI'!$G$4)/('MCH-MCHI'!$E$4-'MCH-MCHI'!$G$4))))/49.8329)^Blad1!$E$84</f>
        <v>2835.8990277608364</v>
      </c>
      <c r="E123" s="16">
        <f>Blad1!F117*((('MCH-MCHI'!$C$4-'MCH-MCHI'!$E$4)/(LN(('MCH-MCHI'!$C$4-'MCH-MCHI'!$G$4)/('MCH-MCHI'!$E$4-'MCH-MCHI'!$G$4))))/49.8329)^Blad1!$G$84</f>
        <v>4254.9985224065922</v>
      </c>
    </row>
    <row r="124" spans="2:12" x14ac:dyDescent="0.2">
      <c r="B124" s="3">
        <v>2600</v>
      </c>
      <c r="C124" s="16">
        <f>Blad1!B118*((('MCH-MCHI'!$C$4-'MCH-MCHI'!$E$4)/(LN(('MCH-MCHI'!$C$4-'MCH-MCHI'!$G$4)/('MCH-MCHI'!$E$4-'MCH-MCHI'!$G$4))))/49.8329)^Blad1!$C$84</f>
        <v>1955.1993482750622</v>
      </c>
      <c r="D124" s="16">
        <f>Blad1!D118*((('MCH-MCHI'!$C$4-'MCH-MCHI'!$E$4)/(LN(('MCH-MCHI'!$C$4-'MCH-MCHI'!$G$4)/('MCH-MCHI'!$E$4-'MCH-MCHI'!$G$4))))/49.8329)^Blad1!$E$84</f>
        <v>3205.7989009470325</v>
      </c>
      <c r="E124" s="16">
        <f>Blad1!F118*((('MCH-MCHI'!$C$4-'MCH-MCHI'!$E$4)/(LN(('MCH-MCHI'!$C$4-'MCH-MCHI'!$G$4)/('MCH-MCHI'!$E$4-'MCH-MCHI'!$G$4))))/49.8329)^Blad1!$G$84</f>
        <v>4809.998329677017</v>
      </c>
    </row>
    <row r="125" spans="2:12" x14ac:dyDescent="0.2">
      <c r="B125" s="3">
        <v>3000</v>
      </c>
      <c r="C125" s="16">
        <f>Blad1!B119*((('MCH-MCHI'!$C$4-'MCH-MCHI'!$E$4)/(LN(('MCH-MCHI'!$C$4-'MCH-MCHI'!$G$4)/('MCH-MCHI'!$E$4-'MCH-MCHI'!$G$4))))/49.8329)^Blad1!$C$84</f>
        <v>2255.9992480096871</v>
      </c>
      <c r="D125" s="16">
        <f>Blad1!D119*((('MCH-MCHI'!$C$4-'MCH-MCHI'!$E$4)/(LN(('MCH-MCHI'!$C$4-'MCH-MCHI'!$G$4)/('MCH-MCHI'!$E$4-'MCH-MCHI'!$G$4))))/49.8329)^Blad1!$E$84</f>
        <v>3698.9987318619601</v>
      </c>
      <c r="E125" s="16">
        <f>Blad1!F119*((('MCH-MCHI'!$C$4-'MCH-MCHI'!$E$4)/(LN(('MCH-MCHI'!$C$4-'MCH-MCHI'!$G$4)/('MCH-MCHI'!$E$4-'MCH-MCHI'!$G$4))))/49.8329)^Blad1!$G$84</f>
        <v>5549.9980727042512</v>
      </c>
    </row>
    <row r="128" spans="2:12" x14ac:dyDescent="0.2">
      <c r="B128" s="15" t="s">
        <v>20</v>
      </c>
      <c r="F128" s="1"/>
      <c r="G128" s="1"/>
    </row>
    <row r="129" spans="2:8" x14ac:dyDescent="0.2">
      <c r="B129" s="15"/>
      <c r="F129" s="1"/>
      <c r="G129" s="1"/>
    </row>
    <row r="130" spans="2:8" x14ac:dyDescent="0.2">
      <c r="F130" s="1"/>
      <c r="G130" s="1"/>
    </row>
    <row r="131" spans="2:8" x14ac:dyDescent="0.2">
      <c r="B131" s="74" t="s">
        <v>21</v>
      </c>
      <c r="C131" s="75"/>
      <c r="D131" s="75"/>
      <c r="E131" s="75" t="s">
        <v>22</v>
      </c>
      <c r="F131" s="76" t="s">
        <v>23</v>
      </c>
      <c r="G131" s="1"/>
      <c r="H131" s="75"/>
    </row>
    <row r="132" spans="2:8" x14ac:dyDescent="0.2">
      <c r="B132" s="75" t="s">
        <v>24</v>
      </c>
      <c r="C132" s="75"/>
      <c r="D132" s="75"/>
      <c r="E132" s="75" t="s">
        <v>25</v>
      </c>
      <c r="F132" s="77" t="s">
        <v>26</v>
      </c>
      <c r="G132" s="1"/>
      <c r="H132" s="75"/>
    </row>
    <row r="133" spans="2:8" x14ac:dyDescent="0.2">
      <c r="B133" s="75" t="s">
        <v>27</v>
      </c>
      <c r="C133" s="75"/>
      <c r="D133" s="75"/>
      <c r="E133" s="75" t="s">
        <v>28</v>
      </c>
      <c r="F133" s="77" t="s">
        <v>29</v>
      </c>
      <c r="G133" s="1"/>
      <c r="H133" s="75"/>
    </row>
    <row r="134" spans="2:8" x14ac:dyDescent="0.2">
      <c r="F134" s="1"/>
      <c r="G134" s="1"/>
    </row>
    <row r="144" spans="2:8" x14ac:dyDescent="0.2">
      <c r="B144" s="8"/>
      <c r="C144" s="9"/>
    </row>
    <row r="145" spans="2:3" x14ac:dyDescent="0.2">
      <c r="C145" s="47"/>
    </row>
    <row r="146" spans="2:3" x14ac:dyDescent="0.2">
      <c r="B146" s="8"/>
      <c r="C146" s="9"/>
    </row>
  </sheetData>
  <sheetProtection algorithmName="SHA-512" hashValue="oqEWW5HPa9cChyjcjDCjrRAMpUE51egsEzbTrYO81J8RkfDxlTx6V5HD/afkwFAW2PZVTRiIVymPbClYG2itaQ==" saltValue="avfECuan2C+I0sBndTNLdA==" spinCount="100000" sheet="1" objects="1" scenarios="1" selectLockedCells="1"/>
  <mergeCells count="16">
    <mergeCell ref="B7:E7"/>
    <mergeCell ref="C31:E31"/>
    <mergeCell ref="B30:E30"/>
    <mergeCell ref="B53:E53"/>
    <mergeCell ref="B104:E104"/>
    <mergeCell ref="C8:E8"/>
    <mergeCell ref="C105:E105"/>
    <mergeCell ref="H31:O31"/>
    <mergeCell ref="B103:E103"/>
    <mergeCell ref="H93:P93"/>
    <mergeCell ref="G38:O38"/>
    <mergeCell ref="G42:O42"/>
    <mergeCell ref="H65:P65"/>
    <mergeCell ref="C82:E82"/>
    <mergeCell ref="B81:E81"/>
    <mergeCell ref="C54:E54"/>
  </mergeCells>
  <phoneticPr fontId="0" type="noConversion"/>
  <hyperlinks>
    <hyperlink ref="F133" r:id="rId1"/>
    <hyperlink ref="F132" r:id="rId2"/>
  </hyperlinks>
  <pageMargins left="0.75" right="0.75" top="1" bottom="1" header="0.5" footer="0.5"/>
  <pageSetup paperSize="9" scale="33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19"/>
  <sheetViews>
    <sheetView topLeftCell="A88" zoomScaleNormal="100" workbookViewId="0">
      <selection activeCell="G108" sqref="G108"/>
    </sheetView>
  </sheetViews>
  <sheetFormatPr defaultRowHeight="12.75" x14ac:dyDescent="0.2"/>
  <cols>
    <col min="1" max="1" width="13.5703125" customWidth="1"/>
    <col min="3" max="3" width="9.140625" style="27"/>
    <col min="5" max="5" width="9.140625" style="34"/>
    <col min="7" max="7" width="9.140625" style="27"/>
  </cols>
  <sheetData>
    <row r="4" spans="1:9" x14ac:dyDescent="0.2">
      <c r="H4" s="8"/>
    </row>
    <row r="5" spans="1:9" x14ac:dyDescent="0.2">
      <c r="H5" s="8"/>
    </row>
    <row r="6" spans="1:9" ht="20.25" x14ac:dyDescent="0.3">
      <c r="A6" s="60" t="s">
        <v>3</v>
      </c>
      <c r="B6" s="61"/>
      <c r="C6" s="61"/>
      <c r="D6" s="61"/>
      <c r="E6" s="61"/>
      <c r="F6" s="61"/>
      <c r="G6" s="61"/>
      <c r="H6" s="8"/>
    </row>
    <row r="7" spans="1:9" x14ac:dyDescent="0.2">
      <c r="A7" s="12"/>
      <c r="B7" s="69">
        <v>10</v>
      </c>
      <c r="C7" s="70"/>
      <c r="D7" s="69">
        <v>20</v>
      </c>
      <c r="E7" s="70"/>
      <c r="F7" s="69">
        <v>30</v>
      </c>
      <c r="G7" s="70"/>
      <c r="H7" s="8"/>
    </row>
    <row r="8" spans="1:9" x14ac:dyDescent="0.2">
      <c r="A8" s="13" t="s">
        <v>0</v>
      </c>
      <c r="B8" s="14" t="s">
        <v>1</v>
      </c>
      <c r="C8" s="29" t="s">
        <v>2</v>
      </c>
      <c r="D8" s="14" t="s">
        <v>1</v>
      </c>
      <c r="E8" s="35" t="s">
        <v>2</v>
      </c>
      <c r="F8" s="14" t="s">
        <v>1</v>
      </c>
      <c r="G8" s="29" t="s">
        <v>2</v>
      </c>
      <c r="H8" s="8"/>
    </row>
    <row r="9" spans="1:9" x14ac:dyDescent="0.2">
      <c r="A9" s="2">
        <v>400</v>
      </c>
      <c r="B9" s="48">
        <f t="shared" ref="B9:B13" si="0">$B$15*A9/1000</f>
        <v>106.4</v>
      </c>
      <c r="C9" s="30"/>
      <c r="D9" s="16">
        <f t="shared" ref="D9:D13" si="1">$D$15*$A9/1000</f>
        <v>185.6</v>
      </c>
      <c r="E9" s="36"/>
      <c r="F9" s="16">
        <f t="shared" ref="F9:F13" si="2">$F$15*$A9/1000</f>
        <v>272.39999999999998</v>
      </c>
      <c r="G9" s="30"/>
      <c r="H9" s="8"/>
    </row>
    <row r="10" spans="1:9" x14ac:dyDescent="0.2">
      <c r="A10" s="3">
        <v>500</v>
      </c>
      <c r="B10" s="48">
        <f t="shared" si="0"/>
        <v>133</v>
      </c>
      <c r="C10" s="30"/>
      <c r="D10" s="16">
        <f t="shared" si="1"/>
        <v>232</v>
      </c>
      <c r="E10" s="36"/>
      <c r="F10" s="16">
        <f t="shared" si="2"/>
        <v>340.5</v>
      </c>
      <c r="G10" s="30"/>
      <c r="H10" s="8"/>
    </row>
    <row r="11" spans="1:9" x14ac:dyDescent="0.2">
      <c r="A11" s="3">
        <v>600</v>
      </c>
      <c r="B11" s="48">
        <f t="shared" si="0"/>
        <v>159.6</v>
      </c>
      <c r="C11" s="30"/>
      <c r="D11" s="16">
        <f t="shared" si="1"/>
        <v>278.39999999999998</v>
      </c>
      <c r="E11" s="36"/>
      <c r="F11" s="16">
        <f t="shared" si="2"/>
        <v>408.6</v>
      </c>
      <c r="G11" s="30"/>
      <c r="H11" s="8"/>
    </row>
    <row r="12" spans="1:9" x14ac:dyDescent="0.2">
      <c r="A12" s="3">
        <v>700</v>
      </c>
      <c r="B12" s="48">
        <f t="shared" si="0"/>
        <v>186.2</v>
      </c>
      <c r="C12" s="30"/>
      <c r="D12" s="16">
        <f t="shared" si="1"/>
        <v>324.8</v>
      </c>
      <c r="E12" s="36"/>
      <c r="F12" s="16">
        <f t="shared" si="2"/>
        <v>476.7</v>
      </c>
      <c r="G12" s="30"/>
      <c r="H12" s="4"/>
    </row>
    <row r="13" spans="1:9" x14ac:dyDescent="0.2">
      <c r="A13" s="3">
        <v>800</v>
      </c>
      <c r="B13" s="48">
        <f t="shared" si="0"/>
        <v>212.8</v>
      </c>
      <c r="C13" s="30"/>
      <c r="D13" s="16">
        <f t="shared" si="1"/>
        <v>371.2</v>
      </c>
      <c r="E13" s="36"/>
      <c r="F13" s="16">
        <f t="shared" si="2"/>
        <v>544.79999999999995</v>
      </c>
      <c r="G13" s="30"/>
      <c r="H13" s="4"/>
    </row>
    <row r="14" spans="1:9" x14ac:dyDescent="0.2">
      <c r="A14" s="3">
        <v>900</v>
      </c>
      <c r="B14" s="48">
        <f>$B$15*A14/1000</f>
        <v>239.4</v>
      </c>
      <c r="C14" s="30"/>
      <c r="D14" s="16">
        <f>$D$15*$A14/1000</f>
        <v>417.6</v>
      </c>
      <c r="E14" s="36"/>
      <c r="F14" s="16">
        <f>$F$15*$A14/1000</f>
        <v>612.9</v>
      </c>
      <c r="G14" s="30"/>
      <c r="H14" s="4"/>
    </row>
    <row r="15" spans="1:9" x14ac:dyDescent="0.2">
      <c r="A15" s="26">
        <v>1000</v>
      </c>
      <c r="B15" s="49">
        <v>266</v>
      </c>
      <c r="C15" s="33">
        <v>1.232</v>
      </c>
      <c r="D15" s="49">
        <v>464</v>
      </c>
      <c r="E15" s="37">
        <v>1.252</v>
      </c>
      <c r="F15" s="49">
        <v>681</v>
      </c>
      <c r="G15" s="33">
        <v>1.2124999999999999</v>
      </c>
      <c r="H15" s="4"/>
      <c r="I15" s="20"/>
    </row>
    <row r="16" spans="1:9" x14ac:dyDescent="0.2">
      <c r="A16" s="3">
        <v>1100</v>
      </c>
      <c r="B16" s="48">
        <f>$B$15*A16/1000</f>
        <v>292.60000000000002</v>
      </c>
      <c r="C16" s="30"/>
      <c r="D16" s="16">
        <f>$D$15*$A16/1000</f>
        <v>510.4</v>
      </c>
      <c r="E16" s="36"/>
      <c r="F16" s="16">
        <f>$F$15*$A16/1000</f>
        <v>749.1</v>
      </c>
      <c r="G16" s="30"/>
      <c r="H16" s="4"/>
    </row>
    <row r="17" spans="1:8" x14ac:dyDescent="0.2">
      <c r="A17" s="3">
        <v>1200</v>
      </c>
      <c r="B17" s="48">
        <f t="shared" ref="B17:B27" si="3">$B$15*A17/1000</f>
        <v>319.2</v>
      </c>
      <c r="C17" s="30"/>
      <c r="D17" s="16">
        <f t="shared" ref="D17:D27" si="4">$D$15*$A17/1000</f>
        <v>556.79999999999995</v>
      </c>
      <c r="E17" s="36"/>
      <c r="F17" s="16">
        <f t="shared" ref="F17:F27" si="5">$F$15*$A17/1000</f>
        <v>817.2</v>
      </c>
      <c r="G17" s="30"/>
      <c r="H17" s="4"/>
    </row>
    <row r="18" spans="1:8" x14ac:dyDescent="0.2">
      <c r="A18" s="3">
        <v>1300</v>
      </c>
      <c r="B18" s="48">
        <f t="shared" si="3"/>
        <v>345.8</v>
      </c>
      <c r="C18" s="30"/>
      <c r="D18" s="16">
        <f t="shared" si="4"/>
        <v>603.20000000000005</v>
      </c>
      <c r="E18" s="36"/>
      <c r="F18" s="16">
        <f t="shared" si="5"/>
        <v>885.3</v>
      </c>
      <c r="G18" s="30"/>
      <c r="H18" s="4"/>
    </row>
    <row r="19" spans="1:8" x14ac:dyDescent="0.2">
      <c r="A19" s="3">
        <v>1400</v>
      </c>
      <c r="B19" s="48">
        <f t="shared" si="3"/>
        <v>372.4</v>
      </c>
      <c r="C19" s="30"/>
      <c r="D19" s="16">
        <f t="shared" si="4"/>
        <v>649.6</v>
      </c>
      <c r="E19" s="36"/>
      <c r="F19" s="16">
        <f t="shared" si="5"/>
        <v>953.4</v>
      </c>
      <c r="G19" s="30"/>
      <c r="H19" s="4"/>
    </row>
    <row r="20" spans="1:8" x14ac:dyDescent="0.2">
      <c r="A20" s="3">
        <v>1500</v>
      </c>
      <c r="B20" s="48">
        <f t="shared" si="3"/>
        <v>399</v>
      </c>
      <c r="C20" s="30"/>
      <c r="D20" s="16">
        <f t="shared" si="4"/>
        <v>696</v>
      </c>
      <c r="E20" s="36"/>
      <c r="F20" s="16">
        <f t="shared" si="5"/>
        <v>1021.5</v>
      </c>
      <c r="G20" s="30"/>
      <c r="H20" s="8"/>
    </row>
    <row r="21" spans="1:8" x14ac:dyDescent="0.2">
      <c r="A21" s="3">
        <v>1600</v>
      </c>
      <c r="B21" s="48">
        <f t="shared" si="3"/>
        <v>425.6</v>
      </c>
      <c r="C21" s="30"/>
      <c r="D21" s="16">
        <f t="shared" si="4"/>
        <v>742.4</v>
      </c>
      <c r="E21" s="36"/>
      <c r="F21" s="16">
        <f t="shared" si="5"/>
        <v>1089.5999999999999</v>
      </c>
      <c r="G21" s="30"/>
      <c r="H21" s="8"/>
    </row>
    <row r="22" spans="1:8" x14ac:dyDescent="0.2">
      <c r="A22" s="3">
        <v>1700</v>
      </c>
      <c r="B22" s="48">
        <f t="shared" si="3"/>
        <v>452.2</v>
      </c>
      <c r="C22" s="30"/>
      <c r="D22" s="16">
        <f t="shared" si="4"/>
        <v>788.8</v>
      </c>
      <c r="E22" s="36"/>
      <c r="F22" s="16">
        <f t="shared" si="5"/>
        <v>1157.7</v>
      </c>
      <c r="G22" s="30"/>
      <c r="H22" s="8"/>
    </row>
    <row r="23" spans="1:8" x14ac:dyDescent="0.2">
      <c r="A23" s="3">
        <v>1800</v>
      </c>
      <c r="B23" s="48">
        <f t="shared" si="3"/>
        <v>478.8</v>
      </c>
      <c r="C23" s="30"/>
      <c r="D23" s="16">
        <f t="shared" si="4"/>
        <v>835.2</v>
      </c>
      <c r="E23" s="36"/>
      <c r="F23" s="16">
        <f t="shared" si="5"/>
        <v>1225.8</v>
      </c>
      <c r="G23" s="30"/>
      <c r="H23" s="8"/>
    </row>
    <row r="24" spans="1:8" x14ac:dyDescent="0.2">
      <c r="A24" s="3">
        <v>2000</v>
      </c>
      <c r="B24" s="48">
        <f t="shared" si="3"/>
        <v>532</v>
      </c>
      <c r="C24" s="30"/>
      <c r="D24" s="16">
        <f t="shared" si="4"/>
        <v>928</v>
      </c>
      <c r="E24" s="36"/>
      <c r="F24" s="16">
        <f t="shared" si="5"/>
        <v>1362</v>
      </c>
      <c r="G24" s="30"/>
      <c r="H24" s="8"/>
    </row>
    <row r="25" spans="1:8" x14ac:dyDescent="0.2">
      <c r="A25" s="3">
        <v>2300</v>
      </c>
      <c r="B25" s="48">
        <f t="shared" si="3"/>
        <v>611.79999999999995</v>
      </c>
      <c r="C25" s="30"/>
      <c r="D25" s="16">
        <f t="shared" si="4"/>
        <v>1067.2</v>
      </c>
      <c r="E25" s="36"/>
      <c r="F25" s="16">
        <f t="shared" si="5"/>
        <v>1566.3</v>
      </c>
      <c r="G25" s="30"/>
      <c r="H25" s="8"/>
    </row>
    <row r="26" spans="1:8" x14ac:dyDescent="0.2">
      <c r="A26" s="3">
        <v>2600</v>
      </c>
      <c r="B26" s="48">
        <f t="shared" si="3"/>
        <v>691.6</v>
      </c>
      <c r="C26" s="30"/>
      <c r="D26" s="16">
        <f t="shared" si="4"/>
        <v>1206.4000000000001</v>
      </c>
      <c r="E26" s="36"/>
      <c r="F26" s="16">
        <f t="shared" si="5"/>
        <v>1770.6</v>
      </c>
      <c r="G26" s="30"/>
      <c r="H26" s="8"/>
    </row>
    <row r="27" spans="1:8" x14ac:dyDescent="0.2">
      <c r="A27" s="3">
        <v>3000</v>
      </c>
      <c r="B27" s="48">
        <f t="shared" si="3"/>
        <v>798</v>
      </c>
      <c r="C27" s="30"/>
      <c r="D27" s="16">
        <f t="shared" si="4"/>
        <v>1392</v>
      </c>
      <c r="E27" s="36"/>
      <c r="F27" s="16">
        <f t="shared" si="5"/>
        <v>2043</v>
      </c>
      <c r="G27" s="30"/>
      <c r="H27" s="8"/>
    </row>
    <row r="28" spans="1:8" x14ac:dyDescent="0.2">
      <c r="B28" s="1"/>
      <c r="D28" s="1"/>
      <c r="F28" s="1"/>
      <c r="H28" s="8"/>
    </row>
    <row r="29" spans="1:8" ht="20.25" x14ac:dyDescent="0.3">
      <c r="A29" s="71" t="s">
        <v>4</v>
      </c>
      <c r="B29" s="72"/>
      <c r="C29" s="72"/>
      <c r="D29" s="72"/>
      <c r="E29" s="72"/>
      <c r="F29" s="72"/>
      <c r="G29" s="72"/>
      <c r="H29" s="8"/>
    </row>
    <row r="30" spans="1:8" x14ac:dyDescent="0.2">
      <c r="A30" s="12"/>
      <c r="B30" s="69">
        <v>10</v>
      </c>
      <c r="C30" s="70"/>
      <c r="D30" s="69">
        <v>20</v>
      </c>
      <c r="E30" s="70"/>
      <c r="F30" s="69">
        <v>30</v>
      </c>
      <c r="G30" s="70"/>
      <c r="H30" s="8"/>
    </row>
    <row r="31" spans="1:8" x14ac:dyDescent="0.2">
      <c r="A31" s="13" t="s">
        <v>0</v>
      </c>
      <c r="B31" s="14" t="s">
        <v>1</v>
      </c>
      <c r="C31" s="29" t="s">
        <v>2</v>
      </c>
      <c r="D31" s="14" t="s">
        <v>1</v>
      </c>
      <c r="E31" s="35" t="s">
        <v>2</v>
      </c>
      <c r="F31" s="14" t="s">
        <v>1</v>
      </c>
      <c r="G31" s="29" t="s">
        <v>2</v>
      </c>
      <c r="H31" s="4"/>
    </row>
    <row r="32" spans="1:8" x14ac:dyDescent="0.2">
      <c r="A32" s="2">
        <v>400</v>
      </c>
      <c r="B32" s="48">
        <f>$B$38*A32/1000</f>
        <v>148.80000000000001</v>
      </c>
      <c r="C32" s="30"/>
      <c r="D32" s="48">
        <f>$D$38*A32/1000</f>
        <v>259.60000000000002</v>
      </c>
      <c r="E32" s="36"/>
      <c r="F32" s="48">
        <f>A32*$F$38/1000</f>
        <v>380.8</v>
      </c>
      <c r="G32" s="30"/>
      <c r="H32" s="4"/>
    </row>
    <row r="33" spans="1:8" x14ac:dyDescent="0.2">
      <c r="A33" s="3">
        <v>500</v>
      </c>
      <c r="B33" s="48">
        <f t="shared" ref="B33:B36" si="6">$B$38*A33/1000</f>
        <v>186</v>
      </c>
      <c r="C33" s="30"/>
      <c r="D33" s="48">
        <f t="shared" ref="D33:D36" si="7">$D$38*A33/1000</f>
        <v>324.5</v>
      </c>
      <c r="E33" s="36"/>
      <c r="F33" s="48">
        <f t="shared" ref="F33:F36" si="8">A33*$F$38/1000</f>
        <v>476</v>
      </c>
      <c r="G33" s="30"/>
      <c r="H33" s="4"/>
    </row>
    <row r="34" spans="1:8" x14ac:dyDescent="0.2">
      <c r="A34" s="3">
        <v>600</v>
      </c>
      <c r="B34" s="48">
        <f t="shared" si="6"/>
        <v>223.2</v>
      </c>
      <c r="C34" s="30"/>
      <c r="D34" s="48">
        <f t="shared" si="7"/>
        <v>389.4</v>
      </c>
      <c r="E34" s="36"/>
      <c r="F34" s="48">
        <f t="shared" si="8"/>
        <v>571.20000000000005</v>
      </c>
      <c r="G34" s="30"/>
      <c r="H34" s="4"/>
    </row>
    <row r="35" spans="1:8" x14ac:dyDescent="0.2">
      <c r="A35" s="3">
        <v>700</v>
      </c>
      <c r="B35" s="48">
        <f t="shared" si="6"/>
        <v>260.39999999999998</v>
      </c>
      <c r="C35" s="30"/>
      <c r="D35" s="48">
        <f t="shared" si="7"/>
        <v>454.3</v>
      </c>
      <c r="E35" s="36"/>
      <c r="F35" s="48">
        <f t="shared" si="8"/>
        <v>666.4</v>
      </c>
      <c r="G35" s="30"/>
      <c r="H35" s="4"/>
    </row>
    <row r="36" spans="1:8" x14ac:dyDescent="0.2">
      <c r="A36" s="3">
        <v>800</v>
      </c>
      <c r="B36" s="48">
        <f t="shared" si="6"/>
        <v>297.60000000000002</v>
      </c>
      <c r="C36" s="30"/>
      <c r="D36" s="48">
        <f t="shared" si="7"/>
        <v>519.20000000000005</v>
      </c>
      <c r="E36" s="36"/>
      <c r="F36" s="48">
        <f t="shared" si="8"/>
        <v>761.6</v>
      </c>
      <c r="G36" s="30"/>
      <c r="H36" s="4"/>
    </row>
    <row r="37" spans="1:8" x14ac:dyDescent="0.2">
      <c r="A37" s="3">
        <v>900</v>
      </c>
      <c r="B37" s="48">
        <f>$B$38*A37/1000</f>
        <v>334.8</v>
      </c>
      <c r="C37" s="30"/>
      <c r="D37" s="48">
        <f>$D$38*A37/1000</f>
        <v>584.1</v>
      </c>
      <c r="E37" s="36"/>
      <c r="F37" s="48">
        <f>A37*$F$38/1000</f>
        <v>856.8</v>
      </c>
      <c r="G37" s="30"/>
      <c r="H37" s="4"/>
    </row>
    <row r="38" spans="1:8" x14ac:dyDescent="0.2">
      <c r="A38" s="26">
        <v>1000</v>
      </c>
      <c r="B38" s="49">
        <v>372</v>
      </c>
      <c r="C38" s="33">
        <v>1.2531000000000001</v>
      </c>
      <c r="D38" s="49">
        <v>649</v>
      </c>
      <c r="E38" s="37">
        <v>1.2506999999999999</v>
      </c>
      <c r="F38" s="49">
        <v>952</v>
      </c>
      <c r="G38" s="33">
        <v>1.2104999999999999</v>
      </c>
      <c r="H38" s="4"/>
    </row>
    <row r="39" spans="1:8" x14ac:dyDescent="0.2">
      <c r="A39" s="3">
        <v>1100</v>
      </c>
      <c r="B39" s="48">
        <f>$B$38*A39/1000</f>
        <v>409.2</v>
      </c>
      <c r="C39" s="30"/>
      <c r="D39" s="48">
        <f>$D$38*A39/1000</f>
        <v>713.9</v>
      </c>
      <c r="E39" s="36"/>
      <c r="F39" s="48">
        <f>A39*$F$38/1000</f>
        <v>1047.2</v>
      </c>
      <c r="G39" s="30"/>
      <c r="H39" s="4"/>
    </row>
    <row r="40" spans="1:8" x14ac:dyDescent="0.2">
      <c r="A40" s="3">
        <v>1200</v>
      </c>
      <c r="B40" s="48">
        <f t="shared" ref="B40:B50" si="9">$B$38*A40/1000</f>
        <v>446.4</v>
      </c>
      <c r="C40" s="30"/>
      <c r="D40" s="48">
        <f t="shared" ref="D40:D50" si="10">$D$38*A40/1000</f>
        <v>778.8</v>
      </c>
      <c r="E40" s="36"/>
      <c r="F40" s="48">
        <f t="shared" ref="F40:F50" si="11">A40*$F$38/1000</f>
        <v>1142.4000000000001</v>
      </c>
      <c r="G40" s="30"/>
      <c r="H40" s="4"/>
    </row>
    <row r="41" spans="1:8" x14ac:dyDescent="0.2">
      <c r="A41" s="3">
        <v>1300</v>
      </c>
      <c r="B41" s="48">
        <f t="shared" si="9"/>
        <v>483.6</v>
      </c>
      <c r="C41" s="30"/>
      <c r="D41" s="48">
        <f t="shared" si="10"/>
        <v>843.7</v>
      </c>
      <c r="E41" s="36"/>
      <c r="F41" s="48">
        <f t="shared" si="11"/>
        <v>1237.5999999999999</v>
      </c>
      <c r="G41" s="30"/>
      <c r="H41" s="4"/>
    </row>
    <row r="42" spans="1:8" x14ac:dyDescent="0.2">
      <c r="A42" s="3">
        <v>1400</v>
      </c>
      <c r="B42" s="48">
        <f t="shared" si="9"/>
        <v>520.79999999999995</v>
      </c>
      <c r="C42" s="30"/>
      <c r="D42" s="48">
        <f t="shared" si="10"/>
        <v>908.6</v>
      </c>
      <c r="E42" s="36"/>
      <c r="F42" s="48">
        <f t="shared" si="11"/>
        <v>1332.8</v>
      </c>
      <c r="G42" s="30"/>
      <c r="H42" s="4"/>
    </row>
    <row r="43" spans="1:8" x14ac:dyDescent="0.2">
      <c r="A43" s="3">
        <v>1500</v>
      </c>
      <c r="B43" s="48">
        <f t="shared" si="9"/>
        <v>558</v>
      </c>
      <c r="C43" s="30"/>
      <c r="D43" s="48">
        <f t="shared" si="10"/>
        <v>973.5</v>
      </c>
      <c r="E43" s="36"/>
      <c r="F43" s="48">
        <f t="shared" si="11"/>
        <v>1428</v>
      </c>
      <c r="G43" s="30"/>
    </row>
    <row r="44" spans="1:8" x14ac:dyDescent="0.2">
      <c r="A44" s="3">
        <v>1600</v>
      </c>
      <c r="B44" s="48">
        <f t="shared" si="9"/>
        <v>595.20000000000005</v>
      </c>
      <c r="C44" s="30"/>
      <c r="D44" s="48">
        <f t="shared" si="10"/>
        <v>1038.4000000000001</v>
      </c>
      <c r="E44" s="36"/>
      <c r="F44" s="48">
        <f t="shared" si="11"/>
        <v>1523.2</v>
      </c>
      <c r="G44" s="30"/>
    </row>
    <row r="45" spans="1:8" x14ac:dyDescent="0.2">
      <c r="A45" s="3">
        <v>1700</v>
      </c>
      <c r="B45" s="48">
        <f t="shared" si="9"/>
        <v>632.4</v>
      </c>
      <c r="C45" s="30"/>
      <c r="D45" s="48">
        <f t="shared" si="10"/>
        <v>1103.3</v>
      </c>
      <c r="E45" s="36"/>
      <c r="F45" s="48">
        <f t="shared" si="11"/>
        <v>1618.4</v>
      </c>
      <c r="G45" s="30"/>
    </row>
    <row r="46" spans="1:8" x14ac:dyDescent="0.2">
      <c r="A46" s="3">
        <v>1800</v>
      </c>
      <c r="B46" s="48">
        <f t="shared" si="9"/>
        <v>669.6</v>
      </c>
      <c r="C46" s="30"/>
      <c r="D46" s="48">
        <f t="shared" si="10"/>
        <v>1168.2</v>
      </c>
      <c r="E46" s="36"/>
      <c r="F46" s="48">
        <f t="shared" si="11"/>
        <v>1713.6</v>
      </c>
      <c r="G46" s="30"/>
    </row>
    <row r="47" spans="1:8" x14ac:dyDescent="0.2">
      <c r="A47" s="3">
        <v>2000</v>
      </c>
      <c r="B47" s="48">
        <f t="shared" si="9"/>
        <v>744</v>
      </c>
      <c r="C47" s="30"/>
      <c r="D47" s="48">
        <f t="shared" si="10"/>
        <v>1298</v>
      </c>
      <c r="E47" s="36"/>
      <c r="F47" s="48">
        <f t="shared" si="11"/>
        <v>1904</v>
      </c>
      <c r="G47" s="30"/>
    </row>
    <row r="48" spans="1:8" x14ac:dyDescent="0.2">
      <c r="A48" s="3">
        <v>2300</v>
      </c>
      <c r="B48" s="48">
        <f t="shared" si="9"/>
        <v>855.6</v>
      </c>
      <c r="C48" s="30"/>
      <c r="D48" s="48">
        <f t="shared" si="10"/>
        <v>1492.7</v>
      </c>
      <c r="E48" s="36"/>
      <c r="F48" s="48">
        <f t="shared" si="11"/>
        <v>2189.6</v>
      </c>
      <c r="G48" s="30"/>
    </row>
    <row r="49" spans="1:8" x14ac:dyDescent="0.2">
      <c r="A49" s="3">
        <v>2600</v>
      </c>
      <c r="B49" s="48">
        <f t="shared" si="9"/>
        <v>967.2</v>
      </c>
      <c r="C49" s="30"/>
      <c r="D49" s="48">
        <f t="shared" si="10"/>
        <v>1687.4</v>
      </c>
      <c r="E49" s="36"/>
      <c r="F49" s="48">
        <f t="shared" si="11"/>
        <v>2475.1999999999998</v>
      </c>
      <c r="G49" s="30"/>
    </row>
    <row r="50" spans="1:8" x14ac:dyDescent="0.2">
      <c r="A50" s="3">
        <v>3000</v>
      </c>
      <c r="B50" s="48">
        <f t="shared" si="9"/>
        <v>1116</v>
      </c>
      <c r="C50" s="30"/>
      <c r="D50" s="48">
        <f t="shared" si="10"/>
        <v>1947</v>
      </c>
      <c r="E50" s="36"/>
      <c r="F50" s="48">
        <f t="shared" si="11"/>
        <v>2856</v>
      </c>
      <c r="G50" s="30"/>
    </row>
    <row r="51" spans="1:8" x14ac:dyDescent="0.2">
      <c r="A51" s="23"/>
      <c r="B51" s="1"/>
      <c r="D51" s="1"/>
      <c r="F51" s="1"/>
    </row>
    <row r="52" spans="1:8" ht="20.25" x14ac:dyDescent="0.3">
      <c r="A52" s="67" t="s">
        <v>5</v>
      </c>
      <c r="B52" s="68"/>
      <c r="C52" s="68"/>
      <c r="D52" s="68"/>
      <c r="E52" s="68"/>
      <c r="F52" s="68"/>
      <c r="G52" s="68"/>
    </row>
    <row r="53" spans="1:8" x14ac:dyDescent="0.2">
      <c r="A53" s="12"/>
      <c r="B53" s="69">
        <v>10</v>
      </c>
      <c r="C53" s="70"/>
      <c r="D53" s="69">
        <v>20</v>
      </c>
      <c r="E53" s="70"/>
      <c r="F53" s="69">
        <v>30</v>
      </c>
      <c r="G53" s="70"/>
    </row>
    <row r="54" spans="1:8" x14ac:dyDescent="0.2">
      <c r="A54" s="13" t="s">
        <v>0</v>
      </c>
      <c r="B54" s="14" t="s">
        <v>1</v>
      </c>
      <c r="C54" s="29" t="s">
        <v>2</v>
      </c>
      <c r="D54" s="14" t="s">
        <v>1</v>
      </c>
      <c r="E54" s="35" t="s">
        <v>2</v>
      </c>
      <c r="F54" s="14" t="s">
        <v>1</v>
      </c>
      <c r="G54" s="29" t="s">
        <v>2</v>
      </c>
    </row>
    <row r="55" spans="1:8" x14ac:dyDescent="0.2">
      <c r="A55" s="2">
        <v>400</v>
      </c>
      <c r="B55" s="48">
        <f>$B$61*A55/1000</f>
        <v>187.6</v>
      </c>
      <c r="C55" s="30"/>
      <c r="D55" s="16">
        <f t="shared" ref="D55:D59" si="12">$D$61*$A55/1000</f>
        <v>341.6</v>
      </c>
      <c r="E55" s="36"/>
      <c r="F55" s="16">
        <f t="shared" ref="F55:F59" si="13">$F$61*$A55/1000</f>
        <v>491.6</v>
      </c>
      <c r="G55" s="30"/>
      <c r="H55" s="21"/>
    </row>
    <row r="56" spans="1:8" x14ac:dyDescent="0.2">
      <c r="A56" s="3">
        <v>500</v>
      </c>
      <c r="B56" s="48">
        <f t="shared" ref="B56:B59" si="14">$B$61*A56/1000</f>
        <v>234.5</v>
      </c>
      <c r="C56" s="30"/>
      <c r="D56" s="16">
        <f t="shared" si="12"/>
        <v>427</v>
      </c>
      <c r="E56" s="36"/>
      <c r="F56" s="16">
        <f t="shared" si="13"/>
        <v>614.5</v>
      </c>
      <c r="G56" s="30"/>
      <c r="H56" s="21"/>
    </row>
    <row r="57" spans="1:8" x14ac:dyDescent="0.2">
      <c r="A57" s="3">
        <v>600</v>
      </c>
      <c r="B57" s="48">
        <f t="shared" si="14"/>
        <v>281.39999999999998</v>
      </c>
      <c r="C57" s="30"/>
      <c r="D57" s="16">
        <f t="shared" si="12"/>
        <v>512.4</v>
      </c>
      <c r="E57" s="36"/>
      <c r="F57" s="16">
        <f t="shared" si="13"/>
        <v>737.4</v>
      </c>
      <c r="G57" s="30"/>
      <c r="H57" s="21"/>
    </row>
    <row r="58" spans="1:8" x14ac:dyDescent="0.2">
      <c r="A58" s="3">
        <v>700</v>
      </c>
      <c r="B58" s="48">
        <f t="shared" si="14"/>
        <v>328.3</v>
      </c>
      <c r="C58" s="30"/>
      <c r="D58" s="16">
        <f t="shared" si="12"/>
        <v>597.79999999999995</v>
      </c>
      <c r="E58" s="36"/>
      <c r="F58" s="16">
        <f t="shared" si="13"/>
        <v>860.3</v>
      </c>
      <c r="G58" s="30"/>
      <c r="H58" s="21"/>
    </row>
    <row r="59" spans="1:8" x14ac:dyDescent="0.2">
      <c r="A59" s="3">
        <v>800</v>
      </c>
      <c r="B59" s="48">
        <f t="shared" si="14"/>
        <v>375.2</v>
      </c>
      <c r="C59" s="30"/>
      <c r="D59" s="16">
        <f t="shared" si="12"/>
        <v>683.2</v>
      </c>
      <c r="E59" s="36"/>
      <c r="F59" s="16">
        <f t="shared" si="13"/>
        <v>983.2</v>
      </c>
      <c r="G59" s="30"/>
      <c r="H59" s="21"/>
    </row>
    <row r="60" spans="1:8" x14ac:dyDescent="0.2">
      <c r="A60" s="3">
        <v>900</v>
      </c>
      <c r="B60" s="48">
        <f>$B$61*A60/1000</f>
        <v>422.1</v>
      </c>
      <c r="C60" s="30"/>
      <c r="D60" s="16">
        <f>$D$61*$A60/1000</f>
        <v>768.6</v>
      </c>
      <c r="E60" s="36"/>
      <c r="F60" s="16">
        <f>$F$61*$A60/1000</f>
        <v>1106.0999999999999</v>
      </c>
      <c r="G60" s="30"/>
      <c r="H60" s="21"/>
    </row>
    <row r="61" spans="1:8" x14ac:dyDescent="0.2">
      <c r="A61" s="3">
        <v>1000</v>
      </c>
      <c r="B61" s="18">
        <v>469</v>
      </c>
      <c r="C61" s="33">
        <v>1.2259</v>
      </c>
      <c r="D61" s="18">
        <v>854</v>
      </c>
      <c r="E61" s="37">
        <v>1.2532000000000001</v>
      </c>
      <c r="F61" s="18">
        <v>1229</v>
      </c>
      <c r="G61" s="33">
        <v>1.2341</v>
      </c>
      <c r="H61" s="21"/>
    </row>
    <row r="62" spans="1:8" x14ac:dyDescent="0.2">
      <c r="A62" s="3">
        <v>1100</v>
      </c>
      <c r="B62" s="48">
        <f>$B$61*A62/1000</f>
        <v>515.9</v>
      </c>
      <c r="C62" s="30"/>
      <c r="D62" s="16">
        <f>$D$61*$A62/1000</f>
        <v>939.4</v>
      </c>
      <c r="E62" s="36"/>
      <c r="F62" s="16">
        <f>$F$61*$A62/1000</f>
        <v>1351.9</v>
      </c>
      <c r="G62" s="30"/>
      <c r="H62" s="21"/>
    </row>
    <row r="63" spans="1:8" x14ac:dyDescent="0.2">
      <c r="A63" s="3">
        <v>1200</v>
      </c>
      <c r="B63" s="48">
        <f t="shared" ref="B63:B73" si="15">$B$61*A63/1000</f>
        <v>562.79999999999995</v>
      </c>
      <c r="C63" s="30"/>
      <c r="D63" s="16">
        <f t="shared" ref="D63:D73" si="16">$D$61*$A63/1000</f>
        <v>1024.8</v>
      </c>
      <c r="E63" s="36"/>
      <c r="F63" s="16">
        <f t="shared" ref="F63:F73" si="17">$F$61*$A63/1000</f>
        <v>1474.8</v>
      </c>
      <c r="G63" s="30"/>
      <c r="H63" s="21"/>
    </row>
    <row r="64" spans="1:8" x14ac:dyDescent="0.2">
      <c r="A64" s="3">
        <v>1300</v>
      </c>
      <c r="B64" s="48">
        <f t="shared" si="15"/>
        <v>609.70000000000005</v>
      </c>
      <c r="C64" s="30"/>
      <c r="D64" s="16">
        <f t="shared" si="16"/>
        <v>1110.2</v>
      </c>
      <c r="E64" s="36"/>
      <c r="F64" s="16">
        <f t="shared" si="17"/>
        <v>1597.7</v>
      </c>
      <c r="G64" s="30"/>
      <c r="H64" s="21"/>
    </row>
    <row r="65" spans="1:10" x14ac:dyDescent="0.2">
      <c r="A65" s="3">
        <v>1400</v>
      </c>
      <c r="B65" s="48">
        <f t="shared" si="15"/>
        <v>656.6</v>
      </c>
      <c r="C65" s="30"/>
      <c r="D65" s="16">
        <f t="shared" si="16"/>
        <v>1195.5999999999999</v>
      </c>
      <c r="E65" s="36"/>
      <c r="F65" s="16">
        <f t="shared" si="17"/>
        <v>1720.6</v>
      </c>
      <c r="G65" s="30"/>
      <c r="H65" s="21"/>
    </row>
    <row r="66" spans="1:10" x14ac:dyDescent="0.2">
      <c r="A66" s="3">
        <v>1500</v>
      </c>
      <c r="B66" s="48">
        <f t="shared" si="15"/>
        <v>703.5</v>
      </c>
      <c r="C66" s="30"/>
      <c r="D66" s="16">
        <f t="shared" si="16"/>
        <v>1281</v>
      </c>
      <c r="E66" s="36"/>
      <c r="F66" s="16">
        <f t="shared" si="17"/>
        <v>1843.5</v>
      </c>
      <c r="G66" s="30"/>
      <c r="H66" s="21"/>
    </row>
    <row r="67" spans="1:10" x14ac:dyDescent="0.2">
      <c r="A67" s="3">
        <v>1600</v>
      </c>
      <c r="B67" s="48">
        <f t="shared" si="15"/>
        <v>750.4</v>
      </c>
      <c r="C67" s="30"/>
      <c r="D67" s="16">
        <f t="shared" si="16"/>
        <v>1366.4</v>
      </c>
      <c r="E67" s="36"/>
      <c r="F67" s="16">
        <f t="shared" si="17"/>
        <v>1966.4</v>
      </c>
      <c r="G67" s="30"/>
    </row>
    <row r="68" spans="1:10" x14ac:dyDescent="0.2">
      <c r="A68" s="3">
        <v>1700</v>
      </c>
      <c r="B68" s="48">
        <f t="shared" si="15"/>
        <v>797.3</v>
      </c>
      <c r="C68" s="30"/>
      <c r="D68" s="16">
        <f t="shared" si="16"/>
        <v>1451.8</v>
      </c>
      <c r="E68" s="36"/>
      <c r="F68" s="16">
        <f t="shared" si="17"/>
        <v>2089.3000000000002</v>
      </c>
      <c r="G68" s="30"/>
    </row>
    <row r="69" spans="1:10" x14ac:dyDescent="0.2">
      <c r="A69" s="3">
        <v>1800</v>
      </c>
      <c r="B69" s="48">
        <f t="shared" si="15"/>
        <v>844.2</v>
      </c>
      <c r="C69" s="30"/>
      <c r="D69" s="16">
        <f t="shared" si="16"/>
        <v>1537.2</v>
      </c>
      <c r="E69" s="36"/>
      <c r="F69" s="16">
        <f t="shared" si="17"/>
        <v>2212.1999999999998</v>
      </c>
      <c r="G69" s="30"/>
    </row>
    <row r="70" spans="1:10" x14ac:dyDescent="0.2">
      <c r="A70" s="3">
        <v>2000</v>
      </c>
      <c r="B70" s="48">
        <f t="shared" si="15"/>
        <v>938</v>
      </c>
      <c r="C70" s="30"/>
      <c r="D70" s="16">
        <f t="shared" si="16"/>
        <v>1708</v>
      </c>
      <c r="E70" s="36"/>
      <c r="F70" s="16">
        <f t="shared" si="17"/>
        <v>2458</v>
      </c>
      <c r="G70" s="30"/>
    </row>
    <row r="71" spans="1:10" x14ac:dyDescent="0.2">
      <c r="A71" s="3">
        <v>2300</v>
      </c>
      <c r="B71" s="48">
        <f t="shared" si="15"/>
        <v>1078.7</v>
      </c>
      <c r="C71" s="30"/>
      <c r="D71" s="16">
        <f t="shared" si="16"/>
        <v>1964.2</v>
      </c>
      <c r="E71" s="36"/>
      <c r="F71" s="16">
        <f t="shared" si="17"/>
        <v>2826.7</v>
      </c>
      <c r="G71" s="30"/>
    </row>
    <row r="72" spans="1:10" x14ac:dyDescent="0.2">
      <c r="A72" s="3">
        <v>2600</v>
      </c>
      <c r="B72" s="48">
        <f t="shared" si="15"/>
        <v>1219.4000000000001</v>
      </c>
      <c r="C72" s="30"/>
      <c r="D72" s="16">
        <f t="shared" si="16"/>
        <v>2220.4</v>
      </c>
      <c r="E72" s="36"/>
      <c r="F72" s="16">
        <f t="shared" si="17"/>
        <v>3195.4</v>
      </c>
      <c r="G72" s="30"/>
    </row>
    <row r="73" spans="1:10" x14ac:dyDescent="0.2">
      <c r="A73" s="3">
        <v>3000</v>
      </c>
      <c r="B73" s="48">
        <f t="shared" si="15"/>
        <v>1407</v>
      </c>
      <c r="C73" s="30"/>
      <c r="D73" s="16">
        <f t="shared" si="16"/>
        <v>2562</v>
      </c>
      <c r="E73" s="36"/>
      <c r="F73" s="16">
        <f t="shared" si="17"/>
        <v>3687</v>
      </c>
      <c r="G73" s="30"/>
    </row>
    <row r="74" spans="1:10" x14ac:dyDescent="0.2">
      <c r="B74" s="1"/>
      <c r="D74" s="1"/>
      <c r="F74" s="1"/>
    </row>
    <row r="75" spans="1:10" ht="20.25" x14ac:dyDescent="0.3">
      <c r="A75" s="67" t="s">
        <v>6</v>
      </c>
      <c r="B75" s="68"/>
      <c r="C75" s="68"/>
      <c r="D75" s="68"/>
      <c r="E75" s="68"/>
      <c r="F75" s="68"/>
      <c r="G75" s="68"/>
    </row>
    <row r="76" spans="1:10" x14ac:dyDescent="0.2">
      <c r="A76" s="12"/>
      <c r="B76" s="69">
        <v>10</v>
      </c>
      <c r="C76" s="70"/>
      <c r="D76" s="69">
        <v>20</v>
      </c>
      <c r="E76" s="70"/>
      <c r="F76" s="69">
        <v>30</v>
      </c>
      <c r="G76" s="70"/>
      <c r="H76" s="21"/>
      <c r="I76" s="21"/>
      <c r="J76" s="21"/>
    </row>
    <row r="77" spans="1:10" x14ac:dyDescent="0.2">
      <c r="A77" s="13" t="s">
        <v>0</v>
      </c>
      <c r="B77" s="14" t="s">
        <v>1</v>
      </c>
      <c r="C77" s="29" t="s">
        <v>2</v>
      </c>
      <c r="D77" s="14" t="s">
        <v>1</v>
      </c>
      <c r="E77" s="35" t="s">
        <v>2</v>
      </c>
      <c r="F77" s="14" t="s">
        <v>1</v>
      </c>
      <c r="G77" s="29" t="s">
        <v>2</v>
      </c>
      <c r="H77" s="21"/>
      <c r="I77" s="21"/>
      <c r="J77" s="21"/>
    </row>
    <row r="78" spans="1:10" x14ac:dyDescent="0.2">
      <c r="A78" s="2">
        <v>400</v>
      </c>
      <c r="B78" s="16">
        <f t="shared" ref="B78:B82" si="18">$B$84*$A78/1000</f>
        <v>240</v>
      </c>
      <c r="C78" s="30"/>
      <c r="D78" s="16">
        <f t="shared" ref="D78:D82" si="19">$D$84*$A78/1000</f>
        <v>416.8</v>
      </c>
      <c r="E78" s="36"/>
      <c r="F78" s="16">
        <f t="shared" ref="F78:F82" si="20">$F$84*$A78/1000</f>
        <v>590.4</v>
      </c>
      <c r="G78" s="30"/>
      <c r="H78" s="4"/>
      <c r="I78" s="21"/>
      <c r="J78" s="21"/>
    </row>
    <row r="79" spans="1:10" x14ac:dyDescent="0.2">
      <c r="A79" s="3">
        <v>500</v>
      </c>
      <c r="B79" s="16">
        <f t="shared" si="18"/>
        <v>300</v>
      </c>
      <c r="C79" s="30"/>
      <c r="D79" s="16">
        <f t="shared" si="19"/>
        <v>521</v>
      </c>
      <c r="E79" s="36"/>
      <c r="F79" s="16">
        <f t="shared" si="20"/>
        <v>738</v>
      </c>
      <c r="G79" s="30"/>
      <c r="H79" s="4"/>
      <c r="I79" s="21"/>
      <c r="J79" s="21"/>
    </row>
    <row r="80" spans="1:10" x14ac:dyDescent="0.2">
      <c r="A80" s="3">
        <v>600</v>
      </c>
      <c r="B80" s="16">
        <f t="shared" si="18"/>
        <v>360</v>
      </c>
      <c r="C80" s="30"/>
      <c r="D80" s="16">
        <f t="shared" si="19"/>
        <v>625.20000000000005</v>
      </c>
      <c r="E80" s="36"/>
      <c r="F80" s="16">
        <f t="shared" si="20"/>
        <v>885.6</v>
      </c>
      <c r="G80" s="30"/>
      <c r="H80" s="4"/>
      <c r="I80" s="21"/>
      <c r="J80" s="21"/>
    </row>
    <row r="81" spans="1:10" x14ac:dyDescent="0.2">
      <c r="A81" s="3">
        <v>700</v>
      </c>
      <c r="B81" s="16">
        <f t="shared" si="18"/>
        <v>420</v>
      </c>
      <c r="C81" s="30"/>
      <c r="D81" s="16">
        <f t="shared" si="19"/>
        <v>729.4</v>
      </c>
      <c r="E81" s="36"/>
      <c r="F81" s="16">
        <f t="shared" si="20"/>
        <v>1033.2</v>
      </c>
      <c r="G81" s="30"/>
      <c r="H81" s="4"/>
      <c r="I81" s="21"/>
      <c r="J81" s="21"/>
    </row>
    <row r="82" spans="1:10" x14ac:dyDescent="0.2">
      <c r="A82" s="3">
        <v>800</v>
      </c>
      <c r="B82" s="16">
        <f t="shared" si="18"/>
        <v>480</v>
      </c>
      <c r="C82" s="30"/>
      <c r="D82" s="16">
        <f t="shared" si="19"/>
        <v>833.6</v>
      </c>
      <c r="E82" s="36"/>
      <c r="F82" s="16">
        <f t="shared" si="20"/>
        <v>1180.8</v>
      </c>
      <c r="G82" s="30"/>
      <c r="H82" s="4"/>
      <c r="I82" s="21"/>
      <c r="J82" s="21"/>
    </row>
    <row r="83" spans="1:10" x14ac:dyDescent="0.2">
      <c r="A83" s="3">
        <v>900</v>
      </c>
      <c r="B83" s="16">
        <f>$B$84*$A83/1000</f>
        <v>540</v>
      </c>
      <c r="C83" s="30"/>
      <c r="D83" s="16">
        <f>$D$84*$A83/1000</f>
        <v>937.8</v>
      </c>
      <c r="E83" s="36"/>
      <c r="F83" s="16">
        <f>$F$84*$A83/1000</f>
        <v>1328.4</v>
      </c>
      <c r="G83" s="30"/>
      <c r="H83" s="4"/>
      <c r="I83" s="21"/>
      <c r="J83" s="21"/>
    </row>
    <row r="84" spans="1:10" x14ac:dyDescent="0.2">
      <c r="A84" s="3">
        <v>1000</v>
      </c>
      <c r="B84" s="18">
        <v>600</v>
      </c>
      <c r="C84" s="33">
        <v>1.2345999999999999</v>
      </c>
      <c r="D84" s="18">
        <v>1042</v>
      </c>
      <c r="E84" s="37">
        <v>1.2698</v>
      </c>
      <c r="F84" s="18">
        <v>1476</v>
      </c>
      <c r="G84" s="33">
        <v>1.2862</v>
      </c>
      <c r="H84" s="4"/>
      <c r="I84" s="21"/>
      <c r="J84" s="21"/>
    </row>
    <row r="85" spans="1:10" x14ac:dyDescent="0.2">
      <c r="A85" s="3">
        <v>1100</v>
      </c>
      <c r="B85" s="16">
        <f>$B$84*$A85/1000</f>
        <v>660</v>
      </c>
      <c r="C85" s="30"/>
      <c r="D85" s="16">
        <f>$D$84*$A85/1000</f>
        <v>1146.2</v>
      </c>
      <c r="E85" s="36"/>
      <c r="F85" s="16">
        <f>$F$84*$A85/1000</f>
        <v>1623.6</v>
      </c>
      <c r="G85" s="30"/>
      <c r="H85" s="4"/>
      <c r="I85" s="21"/>
      <c r="J85" s="21"/>
    </row>
    <row r="86" spans="1:10" x14ac:dyDescent="0.2">
      <c r="A86" s="3">
        <v>1200</v>
      </c>
      <c r="B86" s="16">
        <f t="shared" ref="B86:B92" si="21">$B$84*$A86/1000</f>
        <v>720</v>
      </c>
      <c r="C86" s="30"/>
      <c r="D86" s="16">
        <f t="shared" ref="D86:D96" si="22">$D$84*$A86/1000</f>
        <v>1250.4000000000001</v>
      </c>
      <c r="E86" s="36"/>
      <c r="F86" s="16">
        <f t="shared" ref="F86:F96" si="23">$F$84*$A86/1000</f>
        <v>1771.2</v>
      </c>
      <c r="G86" s="30"/>
      <c r="H86" s="4"/>
      <c r="I86" s="21"/>
      <c r="J86" s="21"/>
    </row>
    <row r="87" spans="1:10" x14ac:dyDescent="0.2">
      <c r="A87" s="3">
        <v>1300</v>
      </c>
      <c r="B87" s="16">
        <f t="shared" si="21"/>
        <v>780</v>
      </c>
      <c r="C87" s="30"/>
      <c r="D87" s="16">
        <f t="shared" si="22"/>
        <v>1354.6</v>
      </c>
      <c r="E87" s="36"/>
      <c r="F87" s="16">
        <f t="shared" si="23"/>
        <v>1918.8</v>
      </c>
      <c r="G87" s="30"/>
      <c r="H87" s="4"/>
      <c r="I87" s="21"/>
      <c r="J87" s="21"/>
    </row>
    <row r="88" spans="1:10" x14ac:dyDescent="0.2">
      <c r="A88" s="3">
        <v>1400</v>
      </c>
      <c r="B88" s="16">
        <f t="shared" si="21"/>
        <v>840</v>
      </c>
      <c r="C88" s="30"/>
      <c r="D88" s="16">
        <f t="shared" si="22"/>
        <v>1458.8</v>
      </c>
      <c r="E88" s="36"/>
      <c r="F88" s="16">
        <f t="shared" si="23"/>
        <v>2066.4</v>
      </c>
      <c r="G88" s="30"/>
      <c r="H88" s="4"/>
      <c r="I88" s="21"/>
      <c r="J88" s="21"/>
    </row>
    <row r="89" spans="1:10" x14ac:dyDescent="0.2">
      <c r="A89" s="3">
        <v>1500</v>
      </c>
      <c r="B89" s="16">
        <f t="shared" si="21"/>
        <v>900</v>
      </c>
      <c r="C89" s="30"/>
      <c r="D89" s="16">
        <f t="shared" si="22"/>
        <v>1563</v>
      </c>
      <c r="E89" s="36"/>
      <c r="F89" s="16">
        <f t="shared" si="23"/>
        <v>2214</v>
      </c>
      <c r="G89" s="30"/>
      <c r="H89" s="4"/>
      <c r="I89" s="21"/>
      <c r="J89" s="21"/>
    </row>
    <row r="90" spans="1:10" x14ac:dyDescent="0.2">
      <c r="A90" s="3">
        <v>1600</v>
      </c>
      <c r="B90" s="16">
        <f t="shared" si="21"/>
        <v>960</v>
      </c>
      <c r="C90" s="30"/>
      <c r="D90" s="16">
        <f t="shared" si="22"/>
        <v>1667.2</v>
      </c>
      <c r="E90" s="36"/>
      <c r="F90" s="16">
        <f t="shared" si="23"/>
        <v>2361.6</v>
      </c>
      <c r="G90" s="30"/>
      <c r="H90" s="4"/>
      <c r="I90" s="21"/>
      <c r="J90" s="21"/>
    </row>
    <row r="91" spans="1:10" x14ac:dyDescent="0.2">
      <c r="A91" s="3">
        <v>1700</v>
      </c>
      <c r="B91" s="16">
        <f t="shared" si="21"/>
        <v>1020</v>
      </c>
      <c r="C91" s="30"/>
      <c r="D91" s="16">
        <f t="shared" si="22"/>
        <v>1771.4</v>
      </c>
      <c r="E91" s="36"/>
      <c r="F91" s="16">
        <f t="shared" si="23"/>
        <v>2509.1999999999998</v>
      </c>
      <c r="G91" s="30"/>
      <c r="H91" s="4"/>
      <c r="I91" s="21"/>
      <c r="J91" s="21"/>
    </row>
    <row r="92" spans="1:10" x14ac:dyDescent="0.2">
      <c r="A92" s="3">
        <v>1800</v>
      </c>
      <c r="B92" s="16">
        <f t="shared" si="21"/>
        <v>1080</v>
      </c>
      <c r="C92" s="30"/>
      <c r="D92" s="16">
        <f t="shared" si="22"/>
        <v>1875.6</v>
      </c>
      <c r="E92" s="36"/>
      <c r="F92" s="16">
        <f t="shared" si="23"/>
        <v>2656.8</v>
      </c>
      <c r="G92" s="30"/>
      <c r="H92" s="4"/>
      <c r="I92" s="21"/>
      <c r="J92" s="21"/>
    </row>
    <row r="93" spans="1:10" x14ac:dyDescent="0.2">
      <c r="A93" s="3">
        <v>2000</v>
      </c>
      <c r="B93" s="16">
        <f t="shared" ref="B93:B96" si="24">$B$84*$A93/1000</f>
        <v>1200</v>
      </c>
      <c r="C93" s="30"/>
      <c r="D93" s="16">
        <f t="shared" si="22"/>
        <v>2084</v>
      </c>
      <c r="E93" s="36"/>
      <c r="F93" s="16">
        <f t="shared" si="23"/>
        <v>2952</v>
      </c>
      <c r="G93" s="30"/>
      <c r="H93" s="4"/>
      <c r="I93" s="21"/>
      <c r="J93" s="21"/>
    </row>
    <row r="94" spans="1:10" x14ac:dyDescent="0.2">
      <c r="A94" s="3">
        <v>2300</v>
      </c>
      <c r="B94" s="22">
        <f t="shared" si="24"/>
        <v>1380</v>
      </c>
      <c r="C94" s="31"/>
      <c r="D94" s="22">
        <f t="shared" si="22"/>
        <v>2396.6</v>
      </c>
      <c r="E94" s="38"/>
      <c r="F94" s="22">
        <f t="shared" si="23"/>
        <v>3394.8</v>
      </c>
      <c r="G94" s="31"/>
      <c r="H94" s="4"/>
    </row>
    <row r="95" spans="1:10" x14ac:dyDescent="0.2">
      <c r="A95" s="3">
        <v>2600</v>
      </c>
      <c r="B95" s="22">
        <f t="shared" si="24"/>
        <v>1560</v>
      </c>
      <c r="C95" s="31"/>
      <c r="D95" s="22">
        <f t="shared" si="22"/>
        <v>2709.2</v>
      </c>
      <c r="E95" s="38"/>
      <c r="F95" s="22">
        <f t="shared" si="23"/>
        <v>3837.6</v>
      </c>
      <c r="G95" s="31"/>
      <c r="H95" s="4"/>
    </row>
    <row r="96" spans="1:10" x14ac:dyDescent="0.2">
      <c r="A96" s="3">
        <v>3000</v>
      </c>
      <c r="B96" s="22">
        <f t="shared" si="24"/>
        <v>1800</v>
      </c>
      <c r="C96" s="31"/>
      <c r="D96" s="22">
        <f t="shared" si="22"/>
        <v>3126</v>
      </c>
      <c r="E96" s="38"/>
      <c r="F96" s="22">
        <f t="shared" si="23"/>
        <v>4428</v>
      </c>
      <c r="G96" s="31"/>
      <c r="H96" s="4"/>
    </row>
    <row r="98" spans="1:7" ht="20.25" x14ac:dyDescent="0.3">
      <c r="A98" s="67" t="s">
        <v>7</v>
      </c>
      <c r="B98" s="68"/>
      <c r="C98" s="68"/>
      <c r="D98" s="68"/>
      <c r="E98" s="68"/>
      <c r="F98" s="68"/>
      <c r="G98" s="68"/>
    </row>
    <row r="99" spans="1:7" x14ac:dyDescent="0.2">
      <c r="A99" s="12"/>
      <c r="B99" s="69">
        <v>10</v>
      </c>
      <c r="C99" s="70"/>
      <c r="D99" s="69">
        <v>20</v>
      </c>
      <c r="E99" s="70"/>
      <c r="F99" s="69">
        <v>30</v>
      </c>
      <c r="G99" s="70"/>
    </row>
    <row r="100" spans="1:7" x14ac:dyDescent="0.2">
      <c r="A100" s="13" t="s">
        <v>0</v>
      </c>
      <c r="B100" s="44" t="s">
        <v>1</v>
      </c>
      <c r="C100" s="29" t="s">
        <v>2</v>
      </c>
      <c r="D100" s="44" t="s">
        <v>1</v>
      </c>
      <c r="E100" s="35" t="s">
        <v>2</v>
      </c>
      <c r="F100" s="44" t="s">
        <v>1</v>
      </c>
      <c r="G100" s="29" t="s">
        <v>2</v>
      </c>
    </row>
    <row r="101" spans="1:7" x14ac:dyDescent="0.2">
      <c r="A101" s="2">
        <v>400</v>
      </c>
      <c r="B101" s="16">
        <f>$B$107*$A101/1000</f>
        <v>300.8</v>
      </c>
      <c r="C101" s="30"/>
      <c r="D101" s="16">
        <f>$D$107*$A101/1000</f>
        <v>493.2</v>
      </c>
      <c r="E101" s="36"/>
      <c r="F101" s="16">
        <f>$F$107*$A101/1000</f>
        <v>740</v>
      </c>
      <c r="G101" s="30"/>
    </row>
    <row r="102" spans="1:7" x14ac:dyDescent="0.2">
      <c r="A102" s="3">
        <v>500</v>
      </c>
      <c r="B102" s="16">
        <f t="shared" ref="B102:B105" si="25">$B$107*$A102/1000</f>
        <v>376</v>
      </c>
      <c r="C102" s="30"/>
      <c r="D102" s="16">
        <f t="shared" ref="D102:D105" si="26">$D$107*$A102/1000</f>
        <v>616.5</v>
      </c>
      <c r="E102" s="36"/>
      <c r="F102" s="16">
        <f t="shared" ref="F102:F105" si="27">$F$107*$A102/1000</f>
        <v>925</v>
      </c>
      <c r="G102" s="30"/>
    </row>
    <row r="103" spans="1:7" x14ac:dyDescent="0.2">
      <c r="A103" s="3">
        <v>600</v>
      </c>
      <c r="B103" s="16">
        <f t="shared" si="25"/>
        <v>451.2</v>
      </c>
      <c r="C103" s="30"/>
      <c r="D103" s="16">
        <f t="shared" si="26"/>
        <v>739.8</v>
      </c>
      <c r="E103" s="36"/>
      <c r="F103" s="16">
        <f t="shared" si="27"/>
        <v>1110</v>
      </c>
      <c r="G103" s="30"/>
    </row>
    <row r="104" spans="1:7" x14ac:dyDescent="0.2">
      <c r="A104" s="3">
        <v>700</v>
      </c>
      <c r="B104" s="16">
        <f t="shared" si="25"/>
        <v>526.4</v>
      </c>
      <c r="C104" s="30"/>
      <c r="D104" s="16">
        <f t="shared" si="26"/>
        <v>863.1</v>
      </c>
      <c r="E104" s="36"/>
      <c r="F104" s="16">
        <f t="shared" si="27"/>
        <v>1295</v>
      </c>
      <c r="G104" s="30"/>
    </row>
    <row r="105" spans="1:7" x14ac:dyDescent="0.2">
      <c r="A105" s="3">
        <v>800</v>
      </c>
      <c r="B105" s="16">
        <f t="shared" si="25"/>
        <v>601.6</v>
      </c>
      <c r="C105" s="30"/>
      <c r="D105" s="16">
        <f t="shared" si="26"/>
        <v>986.4</v>
      </c>
      <c r="E105" s="36"/>
      <c r="F105" s="16">
        <f t="shared" si="27"/>
        <v>1480</v>
      </c>
      <c r="G105" s="30"/>
    </row>
    <row r="106" spans="1:7" x14ac:dyDescent="0.2">
      <c r="A106" s="3">
        <v>900</v>
      </c>
      <c r="B106" s="16">
        <f>$B$107*$A106/1000</f>
        <v>676.8</v>
      </c>
      <c r="C106" s="30"/>
      <c r="D106" s="16">
        <f>$D$107*$A106/1000</f>
        <v>1109.7</v>
      </c>
      <c r="E106" s="36"/>
      <c r="F106" s="16">
        <f>$F$107*$A106/1000</f>
        <v>1665</v>
      </c>
      <c r="G106" s="30"/>
    </row>
    <row r="107" spans="1:7" x14ac:dyDescent="0.2">
      <c r="A107" s="3">
        <v>1000</v>
      </c>
      <c r="B107" s="18">
        <v>752</v>
      </c>
      <c r="C107" s="33">
        <v>1.2538</v>
      </c>
      <c r="D107" s="18">
        <v>1233</v>
      </c>
      <c r="E107" s="37">
        <v>1.2788999999999999</v>
      </c>
      <c r="F107" s="18">
        <v>1850</v>
      </c>
      <c r="G107" s="33">
        <v>1.2697000000000001</v>
      </c>
    </row>
    <row r="108" spans="1:7" x14ac:dyDescent="0.2">
      <c r="A108" s="3">
        <v>1100</v>
      </c>
      <c r="B108" s="16">
        <f>$B$107*$A108/1000</f>
        <v>827.2</v>
      </c>
      <c r="C108" s="30"/>
      <c r="D108" s="16">
        <f>$D$107*$A108/1000</f>
        <v>1356.3</v>
      </c>
      <c r="E108" s="36"/>
      <c r="F108" s="16">
        <f>$F$107*$A108/1000</f>
        <v>2035</v>
      </c>
      <c r="G108" s="30"/>
    </row>
    <row r="109" spans="1:7" x14ac:dyDescent="0.2">
      <c r="A109" s="3">
        <v>1200</v>
      </c>
      <c r="B109" s="16">
        <f t="shared" ref="B109:B119" si="28">$B$107*$A109/1000</f>
        <v>902.4</v>
      </c>
      <c r="C109" s="30"/>
      <c r="D109" s="16">
        <f t="shared" ref="D109:D119" si="29">$D$107*$A109/1000</f>
        <v>1479.6</v>
      </c>
      <c r="E109" s="36"/>
      <c r="F109" s="16">
        <f t="shared" ref="F109:F119" si="30">$F$107*$A109/1000</f>
        <v>2220</v>
      </c>
      <c r="G109" s="30"/>
    </row>
    <row r="110" spans="1:7" x14ac:dyDescent="0.2">
      <c r="A110" s="3">
        <v>1300</v>
      </c>
      <c r="B110" s="16">
        <f t="shared" si="28"/>
        <v>977.6</v>
      </c>
      <c r="C110" s="30"/>
      <c r="D110" s="16">
        <f t="shared" si="29"/>
        <v>1602.9</v>
      </c>
      <c r="E110" s="36"/>
      <c r="F110" s="16">
        <f t="shared" si="30"/>
        <v>2405</v>
      </c>
      <c r="G110" s="30"/>
    </row>
    <row r="111" spans="1:7" x14ac:dyDescent="0.2">
      <c r="A111" s="3">
        <v>1400</v>
      </c>
      <c r="B111" s="16">
        <f t="shared" si="28"/>
        <v>1052.8</v>
      </c>
      <c r="C111" s="30"/>
      <c r="D111" s="16">
        <f t="shared" si="29"/>
        <v>1726.2</v>
      </c>
      <c r="E111" s="36"/>
      <c r="F111" s="16">
        <f t="shared" si="30"/>
        <v>2590</v>
      </c>
      <c r="G111" s="30"/>
    </row>
    <row r="112" spans="1:7" x14ac:dyDescent="0.2">
      <c r="A112" s="3">
        <v>1500</v>
      </c>
      <c r="B112" s="16">
        <f t="shared" si="28"/>
        <v>1128</v>
      </c>
      <c r="C112" s="30"/>
      <c r="D112" s="16">
        <f t="shared" si="29"/>
        <v>1849.5</v>
      </c>
      <c r="E112" s="36"/>
      <c r="F112" s="16">
        <f t="shared" si="30"/>
        <v>2775</v>
      </c>
      <c r="G112" s="30"/>
    </row>
    <row r="113" spans="1:7" x14ac:dyDescent="0.2">
      <c r="A113" s="3">
        <v>1600</v>
      </c>
      <c r="B113" s="16">
        <f t="shared" si="28"/>
        <v>1203.2</v>
      </c>
      <c r="C113" s="30"/>
      <c r="D113" s="16">
        <f t="shared" si="29"/>
        <v>1972.8</v>
      </c>
      <c r="E113" s="36"/>
      <c r="F113" s="16">
        <f t="shared" si="30"/>
        <v>2960</v>
      </c>
      <c r="G113" s="30"/>
    </row>
    <row r="114" spans="1:7" x14ac:dyDescent="0.2">
      <c r="A114" s="3">
        <v>1700</v>
      </c>
      <c r="B114" s="16">
        <f t="shared" si="28"/>
        <v>1278.4000000000001</v>
      </c>
      <c r="C114" s="30"/>
      <c r="D114" s="16">
        <f t="shared" si="29"/>
        <v>2096.1</v>
      </c>
      <c r="E114" s="36"/>
      <c r="F114" s="16">
        <f t="shared" si="30"/>
        <v>3145</v>
      </c>
      <c r="G114" s="30"/>
    </row>
    <row r="115" spans="1:7" x14ac:dyDescent="0.2">
      <c r="A115" s="3">
        <v>1800</v>
      </c>
      <c r="B115" s="16">
        <f t="shared" si="28"/>
        <v>1353.6</v>
      </c>
      <c r="C115" s="30"/>
      <c r="D115" s="16">
        <f t="shared" si="29"/>
        <v>2219.4</v>
      </c>
      <c r="E115" s="36"/>
      <c r="F115" s="16">
        <f t="shared" si="30"/>
        <v>3330</v>
      </c>
      <c r="G115" s="30"/>
    </row>
    <row r="116" spans="1:7" x14ac:dyDescent="0.2">
      <c r="A116" s="3">
        <v>2000</v>
      </c>
      <c r="B116" s="16">
        <f t="shared" si="28"/>
        <v>1504</v>
      </c>
      <c r="C116" s="30"/>
      <c r="D116" s="16">
        <f t="shared" si="29"/>
        <v>2466</v>
      </c>
      <c r="E116" s="36"/>
      <c r="F116" s="16">
        <f t="shared" si="30"/>
        <v>3700</v>
      </c>
      <c r="G116" s="30"/>
    </row>
    <row r="117" spans="1:7" x14ac:dyDescent="0.2">
      <c r="A117" s="3">
        <v>2300</v>
      </c>
      <c r="B117" s="16">
        <f t="shared" si="28"/>
        <v>1729.6</v>
      </c>
      <c r="C117" s="31"/>
      <c r="D117" s="16">
        <f t="shared" si="29"/>
        <v>2835.9</v>
      </c>
      <c r="E117" s="38"/>
      <c r="F117" s="16">
        <f t="shared" si="30"/>
        <v>4255</v>
      </c>
      <c r="G117" s="31"/>
    </row>
    <row r="118" spans="1:7" x14ac:dyDescent="0.2">
      <c r="A118" s="3">
        <v>2600</v>
      </c>
      <c r="B118" s="16">
        <f t="shared" si="28"/>
        <v>1955.2</v>
      </c>
      <c r="C118" s="31"/>
      <c r="D118" s="16">
        <f t="shared" si="29"/>
        <v>3205.8</v>
      </c>
      <c r="E118" s="38"/>
      <c r="F118" s="16">
        <f t="shared" si="30"/>
        <v>4810</v>
      </c>
      <c r="G118" s="31"/>
    </row>
    <row r="119" spans="1:7" x14ac:dyDescent="0.2">
      <c r="A119" s="3">
        <v>3000</v>
      </c>
      <c r="B119" s="16">
        <f t="shared" si="28"/>
        <v>2256</v>
      </c>
      <c r="C119" s="31"/>
      <c r="D119" s="16">
        <f t="shared" si="29"/>
        <v>3699</v>
      </c>
      <c r="E119" s="38"/>
      <c r="F119" s="16">
        <f t="shared" si="30"/>
        <v>5550</v>
      </c>
      <c r="G119" s="31"/>
    </row>
  </sheetData>
  <mergeCells count="20">
    <mergeCell ref="A6:G6"/>
    <mergeCell ref="A52:G52"/>
    <mergeCell ref="F30:G30"/>
    <mergeCell ref="A75:G75"/>
    <mergeCell ref="B53:C53"/>
    <mergeCell ref="D53:E53"/>
    <mergeCell ref="F53:G53"/>
    <mergeCell ref="B7:C7"/>
    <mergeCell ref="D7:E7"/>
    <mergeCell ref="F7:G7"/>
    <mergeCell ref="B30:C30"/>
    <mergeCell ref="D30:E30"/>
    <mergeCell ref="A29:G29"/>
    <mergeCell ref="A98:G98"/>
    <mergeCell ref="B99:C99"/>
    <mergeCell ref="D99:E99"/>
    <mergeCell ref="F99:G99"/>
    <mergeCell ref="B76:C76"/>
    <mergeCell ref="D76:E76"/>
    <mergeCell ref="F76:G76"/>
  </mergeCells>
  <pageMargins left="3.937007874015748E-2" right="3.937007874015748E-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MCH-MCHI</vt:lpstr>
      <vt:lpstr>Blad1</vt:lpstr>
      <vt:lpstr>'MCH-MCHI'!Tulostusalue</vt:lpstr>
    </vt:vector>
  </TitlesOfParts>
  <Company>NorArmatur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Kim</cp:lastModifiedBy>
  <cp:lastPrinted>2015-03-10T12:24:32Z</cp:lastPrinted>
  <dcterms:created xsi:type="dcterms:W3CDTF">2001-10-22T08:56:49Z</dcterms:created>
  <dcterms:modified xsi:type="dcterms:W3CDTF">2016-08-22T11:54:36Z</dcterms:modified>
</cp:coreProperties>
</file>